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andoprime/Desktop/NEW_DATA_NEW_VARS_FOR_ML/"/>
    </mc:Choice>
  </mc:AlternateContent>
  <xr:revisionPtr revIDLastSave="0" documentId="8_{69C62228-1D34-9F4B-A37C-2486660FF67E}" xr6:coauthVersionLast="47" xr6:coauthVersionMax="47" xr10:uidLastSave="{00000000-0000-0000-0000-000000000000}"/>
  <bookViews>
    <workbookView xWindow="0" yWindow="500" windowWidth="28800" windowHeight="16340" activeTab="6" xr2:uid="{D0BA9BB1-7CDF-854D-BA72-AB3576162CE3}"/>
  </bookViews>
  <sheets>
    <sheet name="SSP Scenarios" sheetId="6" r:id="rId1"/>
    <sheet name="Population Variables" sheetId="1" r:id="rId2"/>
    <sheet name="Economic Variables" sheetId="3" r:id="rId3"/>
    <sheet name="TRAC" sheetId="5" r:id="rId4"/>
    <sheet name="Rough Ones Variables" sheetId="4" r:id="rId5"/>
    <sheet name="All Variables Clean" sheetId="2" r:id="rId6"/>
    <sheet name="All Variables Clean Final" sheetId="7" r:id="rId7"/>
  </sheets>
  <definedNames>
    <definedName name="_xlnm._FilterDatabase" localSheetId="3" hidden="1">TRAC!$B$19:$C$197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56" i="1" l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BQ50" i="1"/>
  <c r="BQ51" i="1" s="1"/>
  <c r="BP50" i="1"/>
  <c r="BP51" i="1" s="1"/>
  <c r="BO50" i="1"/>
  <c r="BO51" i="1" s="1"/>
  <c r="BN50" i="1"/>
  <c r="BN51" i="1" s="1"/>
  <c r="BM50" i="1"/>
  <c r="BM51" i="1" s="1"/>
  <c r="BL50" i="1"/>
  <c r="BL51" i="1" s="1"/>
  <c r="BK50" i="1"/>
  <c r="BK51" i="1" s="1"/>
  <c r="BJ50" i="1"/>
  <c r="BJ51" i="1" s="1"/>
  <c r="BI50" i="1"/>
  <c r="BI51" i="1" s="1"/>
  <c r="BH50" i="1"/>
  <c r="BH51" i="1" s="1"/>
  <c r="BG50" i="1"/>
  <c r="BG51" i="1" s="1"/>
  <c r="BF50" i="1"/>
  <c r="BF51" i="1" s="1"/>
  <c r="BE50" i="1"/>
  <c r="BE51" i="1" s="1"/>
  <c r="BD50" i="1"/>
  <c r="BD51" i="1" s="1"/>
  <c r="BC50" i="1"/>
  <c r="BC51" i="1" s="1"/>
  <c r="BB50" i="1"/>
  <c r="BB51" i="1" s="1"/>
  <c r="BA50" i="1"/>
  <c r="BA51" i="1" s="1"/>
  <c r="AZ50" i="1"/>
  <c r="AZ51" i="1" s="1"/>
  <c r="AY50" i="1"/>
  <c r="AY51" i="1" s="1"/>
  <c r="AX50" i="1"/>
  <c r="AX51" i="1" s="1"/>
  <c r="AW50" i="1"/>
  <c r="AW51" i="1" s="1"/>
  <c r="AV50" i="1"/>
  <c r="AV51" i="1" s="1"/>
  <c r="AU50" i="1"/>
  <c r="AU51" i="1" s="1"/>
  <c r="AT50" i="1"/>
  <c r="AT51" i="1" s="1"/>
  <c r="AS50" i="1"/>
  <c r="AS51" i="1" s="1"/>
  <c r="AR50" i="1"/>
  <c r="AR51" i="1" s="1"/>
  <c r="AQ50" i="1"/>
  <c r="AQ51" i="1" s="1"/>
  <c r="AP50" i="1"/>
  <c r="AP51" i="1" s="1"/>
  <c r="AO50" i="1"/>
  <c r="AO51" i="1" s="1"/>
  <c r="AO57" i="1" s="1"/>
  <c r="AN50" i="1"/>
  <c r="AN51" i="1" s="1"/>
  <c r="AM50" i="1"/>
  <c r="AM51" i="1" s="1"/>
  <c r="AL50" i="1"/>
  <c r="AL51" i="1" s="1"/>
  <c r="AK50" i="1"/>
  <c r="AK51" i="1" s="1"/>
  <c r="AJ50" i="1"/>
  <c r="AJ51" i="1" s="1"/>
  <c r="AI50" i="1"/>
  <c r="AI51" i="1" s="1"/>
  <c r="AH50" i="1"/>
  <c r="AH51" i="1" s="1"/>
  <c r="AG50" i="1"/>
  <c r="AG51" i="1" s="1"/>
  <c r="AF50" i="1"/>
  <c r="AF51" i="1" s="1"/>
  <c r="AE50" i="1"/>
  <c r="AE51" i="1" s="1"/>
  <c r="AD50" i="1"/>
  <c r="AD51" i="1" s="1"/>
  <c r="AC50" i="1"/>
  <c r="AC51" i="1" s="1"/>
  <c r="AB50" i="1"/>
  <c r="AB51" i="1" s="1"/>
  <c r="AA50" i="1"/>
  <c r="AA51" i="1" s="1"/>
  <c r="Z50" i="1"/>
  <c r="Z51" i="1" s="1"/>
  <c r="Y50" i="1"/>
  <c r="Y51" i="1" s="1"/>
  <c r="X50" i="1"/>
  <c r="X51" i="1" s="1"/>
  <c r="W50" i="1"/>
  <c r="W51" i="1" s="1"/>
  <c r="V50" i="1"/>
  <c r="V51" i="1" s="1"/>
  <c r="U50" i="1"/>
  <c r="U51" i="1" s="1"/>
  <c r="T50" i="1"/>
  <c r="T51" i="1" s="1"/>
  <c r="S50" i="1"/>
  <c r="S51" i="1" s="1"/>
  <c r="R50" i="1"/>
  <c r="R51" i="1" s="1"/>
  <c r="Q50" i="1"/>
  <c r="Q51" i="1" s="1"/>
  <c r="P50" i="1"/>
  <c r="P51" i="1" s="1"/>
  <c r="O50" i="1"/>
  <c r="O51" i="1" s="1"/>
  <c r="N50" i="1"/>
  <c r="N51" i="1" s="1"/>
  <c r="M50" i="1"/>
  <c r="M51" i="1" s="1"/>
  <c r="L50" i="1"/>
  <c r="L51" i="1" s="1"/>
  <c r="K50" i="1"/>
  <c r="K51" i="1" s="1"/>
  <c r="J50" i="1"/>
  <c r="J51" i="1" s="1"/>
  <c r="I50" i="1"/>
  <c r="I51" i="1" s="1"/>
  <c r="H50" i="1"/>
  <c r="H51" i="1" s="1"/>
  <c r="G50" i="1"/>
  <c r="G51" i="1" s="1"/>
  <c r="F50" i="1"/>
  <c r="F51" i="1" s="1"/>
  <c r="BQ64" i="1"/>
  <c r="BQ65" i="1" s="1"/>
  <c r="BP64" i="1"/>
  <c r="BP65" i="1" s="1"/>
  <c r="BO64" i="1"/>
  <c r="BO65" i="1" s="1"/>
  <c r="BN64" i="1"/>
  <c r="BN65" i="1" s="1"/>
  <c r="BM64" i="1"/>
  <c r="BM65" i="1" s="1"/>
  <c r="BL64" i="1"/>
  <c r="BL65" i="1" s="1"/>
  <c r="BK64" i="1"/>
  <c r="BK65" i="1" s="1"/>
  <c r="BJ64" i="1"/>
  <c r="BJ65" i="1" s="1"/>
  <c r="BI64" i="1"/>
  <c r="BI65" i="1" s="1"/>
  <c r="BH64" i="1"/>
  <c r="BH65" i="1" s="1"/>
  <c r="BG64" i="1"/>
  <c r="BG65" i="1" s="1"/>
  <c r="BF64" i="1"/>
  <c r="BF65" i="1" s="1"/>
  <c r="BE64" i="1"/>
  <c r="BE65" i="1" s="1"/>
  <c r="BD64" i="1"/>
  <c r="BD65" i="1" s="1"/>
  <c r="BC64" i="1"/>
  <c r="BC65" i="1" s="1"/>
  <c r="BB64" i="1"/>
  <c r="BB65" i="1" s="1"/>
  <c r="BA64" i="1"/>
  <c r="BA65" i="1" s="1"/>
  <c r="AZ64" i="1"/>
  <c r="AZ65" i="1" s="1"/>
  <c r="AY64" i="1"/>
  <c r="AY65" i="1" s="1"/>
  <c r="AX64" i="1"/>
  <c r="AX65" i="1" s="1"/>
  <c r="AW64" i="1"/>
  <c r="AW65" i="1" s="1"/>
  <c r="AV64" i="1"/>
  <c r="AV65" i="1" s="1"/>
  <c r="AU64" i="1"/>
  <c r="AU65" i="1" s="1"/>
  <c r="AT64" i="1"/>
  <c r="AT65" i="1" s="1"/>
  <c r="AS64" i="1"/>
  <c r="AS65" i="1" s="1"/>
  <c r="AR64" i="1"/>
  <c r="AR65" i="1" s="1"/>
  <c r="AQ64" i="1"/>
  <c r="AQ65" i="1" s="1"/>
  <c r="AP64" i="1"/>
  <c r="AP65" i="1" s="1"/>
  <c r="AO64" i="1"/>
  <c r="AO65" i="1" s="1"/>
  <c r="AN64" i="1"/>
  <c r="AN65" i="1" s="1"/>
  <c r="AM64" i="1"/>
  <c r="AM65" i="1" s="1"/>
  <c r="AL64" i="1"/>
  <c r="AL65" i="1" s="1"/>
  <c r="AK64" i="1"/>
  <c r="AK65" i="1" s="1"/>
  <c r="AJ64" i="1"/>
  <c r="AJ65" i="1" s="1"/>
  <c r="AI64" i="1"/>
  <c r="AI65" i="1" s="1"/>
  <c r="AH64" i="1"/>
  <c r="AH65" i="1" s="1"/>
  <c r="AG64" i="1"/>
  <c r="AG65" i="1" s="1"/>
  <c r="AF64" i="1"/>
  <c r="AF65" i="1" s="1"/>
  <c r="AE64" i="1"/>
  <c r="AE65" i="1" s="1"/>
  <c r="AD64" i="1"/>
  <c r="AD65" i="1" s="1"/>
  <c r="AC64" i="1"/>
  <c r="AC65" i="1" s="1"/>
  <c r="AB64" i="1"/>
  <c r="AB65" i="1" s="1"/>
  <c r="AA64" i="1"/>
  <c r="AA65" i="1" s="1"/>
  <c r="Z64" i="1"/>
  <c r="Z65" i="1" s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4" i="1"/>
  <c r="R65" i="1" s="1"/>
  <c r="Q64" i="1"/>
  <c r="Q65" i="1" s="1"/>
  <c r="P64" i="1"/>
  <c r="P65" i="1" s="1"/>
  <c r="O64" i="1"/>
  <c r="O65" i="1" s="1"/>
  <c r="N64" i="1"/>
  <c r="N65" i="1" s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4" i="1"/>
  <c r="F65" i="1" s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BQ61" i="1"/>
  <c r="BQ62" i="1" s="1"/>
  <c r="BP61" i="1"/>
  <c r="BP62" i="1" s="1"/>
  <c r="BO61" i="1"/>
  <c r="BO62" i="1" s="1"/>
  <c r="BN61" i="1"/>
  <c r="BN62" i="1" s="1"/>
  <c r="BM61" i="1"/>
  <c r="BM62" i="1" s="1"/>
  <c r="BL61" i="1"/>
  <c r="BL62" i="1" s="1"/>
  <c r="BK61" i="1"/>
  <c r="BK62" i="1" s="1"/>
  <c r="BJ61" i="1"/>
  <c r="BJ62" i="1" s="1"/>
  <c r="BQ53" i="1"/>
  <c r="BQ54" i="1" s="1"/>
  <c r="BP53" i="1"/>
  <c r="BP54" i="1" s="1"/>
  <c r="BO53" i="1"/>
  <c r="BO54" i="1" s="1"/>
  <c r="BN53" i="1"/>
  <c r="BN54" i="1" s="1"/>
  <c r="BM53" i="1"/>
  <c r="BM54" i="1" s="1"/>
  <c r="BL53" i="1"/>
  <c r="BL54" i="1" s="1"/>
  <c r="BK53" i="1"/>
  <c r="BK54" i="1" s="1"/>
  <c r="BJ53" i="1"/>
  <c r="BJ54" i="1" s="1"/>
  <c r="BI53" i="1"/>
  <c r="BI54" i="1" s="1"/>
  <c r="BH53" i="1"/>
  <c r="BH54" i="1" s="1"/>
  <c r="BG53" i="1"/>
  <c r="BG54" i="1" s="1"/>
  <c r="BF53" i="1"/>
  <c r="BF54" i="1" s="1"/>
  <c r="BE53" i="1"/>
  <c r="BE54" i="1" s="1"/>
  <c r="BD53" i="1"/>
  <c r="BD54" i="1" s="1"/>
  <c r="BC53" i="1"/>
  <c r="BC54" i="1" s="1"/>
  <c r="BB53" i="1"/>
  <c r="BB54" i="1" s="1"/>
  <c r="BA53" i="1"/>
  <c r="BA54" i="1" s="1"/>
  <c r="AZ53" i="1"/>
  <c r="AZ54" i="1" s="1"/>
  <c r="AY53" i="1"/>
  <c r="AY54" i="1" s="1"/>
  <c r="AX53" i="1"/>
  <c r="AX54" i="1" s="1"/>
  <c r="AW53" i="1"/>
  <c r="AW54" i="1" s="1"/>
  <c r="AV53" i="1"/>
  <c r="AV54" i="1" s="1"/>
  <c r="AU53" i="1"/>
  <c r="AU54" i="1" s="1"/>
  <c r="AT53" i="1"/>
  <c r="AT54" i="1" s="1"/>
  <c r="AS53" i="1"/>
  <c r="AS54" i="1" s="1"/>
  <c r="AR53" i="1"/>
  <c r="AR54" i="1" s="1"/>
  <c r="AQ53" i="1"/>
  <c r="AQ54" i="1" s="1"/>
  <c r="AP53" i="1"/>
  <c r="AP54" i="1" s="1"/>
  <c r="AO53" i="1"/>
  <c r="AO54" i="1" s="1"/>
  <c r="AN53" i="1"/>
  <c r="AN54" i="1" s="1"/>
  <c r="AM53" i="1"/>
  <c r="AM54" i="1" s="1"/>
  <c r="AL53" i="1"/>
  <c r="AL54" i="1" s="1"/>
  <c r="AK53" i="1"/>
  <c r="AK54" i="1" s="1"/>
  <c r="BQ47" i="1"/>
  <c r="BQ48" i="1" s="1"/>
  <c r="BP47" i="1"/>
  <c r="BP48" i="1" s="1"/>
  <c r="BO47" i="1"/>
  <c r="BO48" i="1" s="1"/>
  <c r="BN47" i="1"/>
  <c r="BN48" i="1" s="1"/>
  <c r="BM47" i="1"/>
  <c r="BM48" i="1" s="1"/>
  <c r="BL47" i="1"/>
  <c r="BL48" i="1" s="1"/>
  <c r="BK47" i="1"/>
  <c r="BK48" i="1" s="1"/>
  <c r="BJ47" i="1"/>
  <c r="BJ48" i="1" s="1"/>
  <c r="BI47" i="1"/>
  <c r="BI48" i="1" s="1"/>
  <c r="BH47" i="1"/>
  <c r="BH48" i="1" s="1"/>
  <c r="BG47" i="1"/>
  <c r="BG48" i="1" s="1"/>
  <c r="BF47" i="1"/>
  <c r="BF48" i="1" s="1"/>
  <c r="BE47" i="1"/>
  <c r="BE48" i="1" s="1"/>
  <c r="BD47" i="1"/>
  <c r="BD48" i="1" s="1"/>
  <c r="BC47" i="1"/>
  <c r="BC48" i="1" s="1"/>
  <c r="BB47" i="1"/>
  <c r="BB48" i="1" s="1"/>
  <c r="BA47" i="1"/>
  <c r="BA48" i="1" s="1"/>
  <c r="AZ47" i="1"/>
  <c r="AZ48" i="1" s="1"/>
  <c r="AY47" i="1"/>
  <c r="AY48" i="1" s="1"/>
  <c r="AX47" i="1"/>
  <c r="AX48" i="1" s="1"/>
  <c r="AW47" i="1"/>
  <c r="AW48" i="1" s="1"/>
  <c r="AV47" i="1"/>
  <c r="AV48" i="1" s="1"/>
  <c r="AU47" i="1"/>
  <c r="AU48" i="1" s="1"/>
  <c r="AT47" i="1"/>
  <c r="AT48" i="1" s="1"/>
  <c r="AS47" i="1"/>
  <c r="AS48" i="1" s="1"/>
  <c r="AR47" i="1"/>
  <c r="AR48" i="1" s="1"/>
  <c r="AQ47" i="1"/>
  <c r="AQ48" i="1" s="1"/>
  <c r="AP47" i="1"/>
  <c r="AP48" i="1" s="1"/>
  <c r="AO47" i="1"/>
  <c r="AO48" i="1" s="1"/>
  <c r="AN47" i="1"/>
  <c r="AN48" i="1" s="1"/>
  <c r="AM47" i="1"/>
  <c r="AM48" i="1" s="1"/>
  <c r="AL47" i="1"/>
  <c r="AL48" i="1" s="1"/>
  <c r="AK47" i="1"/>
  <c r="AK48" i="1" s="1"/>
  <c r="AJ47" i="1"/>
  <c r="AJ48" i="1" s="1"/>
  <c r="AI47" i="1"/>
  <c r="AI48" i="1" s="1"/>
  <c r="AH47" i="1"/>
  <c r="AH48" i="1" s="1"/>
  <c r="AG47" i="1"/>
  <c r="AG48" i="1" s="1"/>
  <c r="AF47" i="1"/>
  <c r="AF48" i="1" s="1"/>
  <c r="AE47" i="1"/>
  <c r="AE48" i="1" s="1"/>
  <c r="AD47" i="1"/>
  <c r="AD48" i="1" s="1"/>
  <c r="AC47" i="1"/>
  <c r="AC48" i="1" s="1"/>
  <c r="AB47" i="1"/>
  <c r="AB48" i="1" s="1"/>
  <c r="AA47" i="1"/>
  <c r="AA48" i="1" s="1"/>
  <c r="Z47" i="1"/>
  <c r="Z48" i="1" s="1"/>
  <c r="Y47" i="1"/>
  <c r="Y48" i="1" s="1"/>
  <c r="X47" i="1"/>
  <c r="X48" i="1" s="1"/>
  <c r="W47" i="1"/>
  <c r="W48" i="1" s="1"/>
  <c r="V47" i="1"/>
  <c r="V48" i="1" s="1"/>
  <c r="U47" i="1"/>
  <c r="U48" i="1" s="1"/>
  <c r="T47" i="1"/>
  <c r="T48" i="1" s="1"/>
  <c r="S47" i="1"/>
  <c r="S48" i="1" s="1"/>
  <c r="R47" i="1"/>
  <c r="R48" i="1" s="1"/>
  <c r="Q47" i="1"/>
  <c r="Q48" i="1" s="1"/>
  <c r="P47" i="1"/>
  <c r="P48" i="1" s="1"/>
  <c r="O47" i="1"/>
  <c r="O48" i="1" s="1"/>
  <c r="N47" i="1"/>
  <c r="N48" i="1" s="1"/>
  <c r="M47" i="1"/>
  <c r="M48" i="1" s="1"/>
  <c r="L47" i="1"/>
  <c r="L48" i="1" s="1"/>
  <c r="K47" i="1"/>
  <c r="K48" i="1" s="1"/>
  <c r="J47" i="1"/>
  <c r="J48" i="1" s="1"/>
  <c r="I47" i="1"/>
  <c r="I48" i="1" s="1"/>
  <c r="H47" i="1"/>
  <c r="H48" i="1" s="1"/>
  <c r="G47" i="1"/>
  <c r="G48" i="1" s="1"/>
  <c r="F47" i="1"/>
  <c r="F48" i="1" s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BQ11" i="3"/>
  <c r="BQ12" i="3" s="1"/>
  <c r="BP11" i="3"/>
  <c r="BP12" i="3" s="1"/>
  <c r="BO11" i="3"/>
  <c r="BO12" i="3" s="1"/>
  <c r="BN11" i="3"/>
  <c r="BN12" i="3" s="1"/>
  <c r="BM11" i="3"/>
  <c r="BM12" i="3" s="1"/>
  <c r="BL11" i="3"/>
  <c r="BL12" i="3" s="1"/>
  <c r="BK11" i="3"/>
  <c r="BK12" i="3" s="1"/>
  <c r="BJ11" i="3"/>
  <c r="BJ12" i="3" s="1"/>
  <c r="BI11" i="3"/>
  <c r="BI12" i="3" s="1"/>
  <c r="BH11" i="3"/>
  <c r="BH12" i="3" s="1"/>
  <c r="BG11" i="3"/>
  <c r="BG12" i="3" s="1"/>
  <c r="BF11" i="3"/>
  <c r="BF12" i="3" s="1"/>
  <c r="BE11" i="3"/>
  <c r="BE12" i="3" s="1"/>
  <c r="BD11" i="3"/>
  <c r="BD12" i="3" s="1"/>
  <c r="BC11" i="3"/>
  <c r="BC12" i="3" s="1"/>
  <c r="BB11" i="3"/>
  <c r="BB12" i="3" s="1"/>
  <c r="BA11" i="3"/>
  <c r="BA12" i="3" s="1"/>
  <c r="AZ11" i="3"/>
  <c r="AZ12" i="3" s="1"/>
  <c r="AY11" i="3"/>
  <c r="AY12" i="3" s="1"/>
  <c r="AX11" i="3"/>
  <c r="AX12" i="3" s="1"/>
  <c r="AW11" i="3"/>
  <c r="AW12" i="3" s="1"/>
  <c r="AV11" i="3"/>
  <c r="AV12" i="3" s="1"/>
  <c r="AU11" i="3"/>
  <c r="AU12" i="3" s="1"/>
  <c r="AT11" i="3"/>
  <c r="AT12" i="3" s="1"/>
  <c r="AS11" i="3"/>
  <c r="AS12" i="3" s="1"/>
  <c r="AR11" i="3"/>
  <c r="AR12" i="3" s="1"/>
  <c r="AQ11" i="3"/>
  <c r="AQ12" i="3" s="1"/>
  <c r="AP11" i="3"/>
  <c r="AP12" i="3" s="1"/>
  <c r="AO11" i="3"/>
  <c r="AO12" i="3" s="1"/>
  <c r="AN11" i="3"/>
  <c r="AN12" i="3" s="1"/>
  <c r="AM11" i="3"/>
  <c r="AM12" i="3" s="1"/>
  <c r="AL11" i="3"/>
  <c r="AL12" i="3" s="1"/>
  <c r="AK11" i="3"/>
  <c r="AK12" i="3" s="1"/>
  <c r="AJ11" i="3"/>
  <c r="AJ12" i="3" s="1"/>
  <c r="AI11" i="3"/>
  <c r="AI12" i="3" s="1"/>
  <c r="AH11" i="3"/>
  <c r="AH12" i="3" s="1"/>
  <c r="AG11" i="3"/>
  <c r="AG12" i="3" s="1"/>
  <c r="AF11" i="3"/>
  <c r="AF12" i="3" s="1"/>
  <c r="AE11" i="3"/>
  <c r="AE12" i="3" s="1"/>
  <c r="AD11" i="3"/>
  <c r="AD12" i="3" s="1"/>
  <c r="AC11" i="3"/>
  <c r="AC12" i="3" s="1"/>
  <c r="AB11" i="3"/>
  <c r="AB12" i="3" s="1"/>
  <c r="AA11" i="3"/>
  <c r="AA12" i="3" s="1"/>
  <c r="Z11" i="3"/>
  <c r="Z12" i="3" s="1"/>
  <c r="Y11" i="3"/>
  <c r="Y12" i="3" s="1"/>
  <c r="X11" i="3"/>
  <c r="X12" i="3" s="1"/>
  <c r="W11" i="3"/>
  <c r="W12" i="3" s="1"/>
  <c r="V11" i="3"/>
  <c r="V12" i="3" s="1"/>
  <c r="U11" i="3"/>
  <c r="U12" i="3" s="1"/>
  <c r="T11" i="3"/>
  <c r="T12" i="3" s="1"/>
  <c r="S11" i="3"/>
  <c r="S12" i="3" s="1"/>
  <c r="R11" i="3"/>
  <c r="R12" i="3" s="1"/>
  <c r="Q11" i="3"/>
  <c r="Q12" i="3" s="1"/>
  <c r="P11" i="3"/>
  <c r="P12" i="3" s="1"/>
  <c r="O11" i="3"/>
  <c r="O12" i="3" s="1"/>
  <c r="N11" i="3"/>
  <c r="N12" i="3" s="1"/>
  <c r="M11" i="3"/>
  <c r="M12" i="3" s="1"/>
  <c r="L11" i="3"/>
  <c r="L12" i="3" s="1"/>
  <c r="G33" i="1"/>
  <c r="G34" i="1" s="1"/>
  <c r="BP33" i="1"/>
  <c r="BP34" i="1" s="1"/>
  <c r="BO33" i="1"/>
  <c r="BO34" i="1" s="1"/>
  <c r="BN33" i="1"/>
  <c r="BN34" i="1" s="1"/>
  <c r="BM33" i="1"/>
  <c r="BM34" i="1" s="1"/>
  <c r="BL33" i="1"/>
  <c r="BL34" i="1" s="1"/>
  <c r="BK33" i="1"/>
  <c r="BK34" i="1" s="1"/>
  <c r="BJ33" i="1"/>
  <c r="BJ34" i="1" s="1"/>
  <c r="BI33" i="1"/>
  <c r="BI34" i="1" s="1"/>
  <c r="BH33" i="1"/>
  <c r="BH34" i="1" s="1"/>
  <c r="BG33" i="1"/>
  <c r="BG34" i="1" s="1"/>
  <c r="BF33" i="1"/>
  <c r="BF34" i="1" s="1"/>
  <c r="BE33" i="1"/>
  <c r="BE34" i="1" s="1"/>
  <c r="BD33" i="1"/>
  <c r="BD34" i="1" s="1"/>
  <c r="BC33" i="1"/>
  <c r="BC34" i="1" s="1"/>
  <c r="BB33" i="1"/>
  <c r="BB34" i="1" s="1"/>
  <c r="BA33" i="1"/>
  <c r="BA34" i="1" s="1"/>
  <c r="AZ33" i="1"/>
  <c r="AZ34" i="1" s="1"/>
  <c r="AY33" i="1"/>
  <c r="AY34" i="1" s="1"/>
  <c r="AX33" i="1"/>
  <c r="AX34" i="1" s="1"/>
  <c r="AW33" i="1"/>
  <c r="AW34" i="1" s="1"/>
  <c r="AV33" i="1"/>
  <c r="AV34" i="1" s="1"/>
  <c r="AU33" i="1"/>
  <c r="AU34" i="1" s="1"/>
  <c r="AT33" i="1"/>
  <c r="AT34" i="1" s="1"/>
  <c r="AS33" i="1"/>
  <c r="AS34" i="1" s="1"/>
  <c r="AR33" i="1"/>
  <c r="AR34" i="1" s="1"/>
  <c r="AQ33" i="1"/>
  <c r="AQ34" i="1" s="1"/>
  <c r="AP33" i="1"/>
  <c r="AP34" i="1" s="1"/>
  <c r="AO33" i="1"/>
  <c r="AO34" i="1" s="1"/>
  <c r="AN33" i="1"/>
  <c r="AN34" i="1" s="1"/>
  <c r="AM33" i="1"/>
  <c r="AM34" i="1" s="1"/>
  <c r="AL33" i="1"/>
  <c r="AL34" i="1" s="1"/>
  <c r="AK33" i="1"/>
  <c r="AK34" i="1" s="1"/>
  <c r="AJ33" i="1"/>
  <c r="AJ34" i="1" s="1"/>
  <c r="AI33" i="1"/>
  <c r="AI34" i="1" s="1"/>
  <c r="AH33" i="1"/>
  <c r="AH34" i="1" s="1"/>
  <c r="AG33" i="1"/>
  <c r="AG34" i="1" s="1"/>
  <c r="AF33" i="1"/>
  <c r="AF34" i="1" s="1"/>
  <c r="AE33" i="1"/>
  <c r="AE34" i="1" s="1"/>
  <c r="AD33" i="1"/>
  <c r="AD34" i="1" s="1"/>
  <c r="AC33" i="1"/>
  <c r="AC34" i="1" s="1"/>
  <c r="AB33" i="1"/>
  <c r="AB34" i="1" s="1"/>
  <c r="AA33" i="1"/>
  <c r="AA34" i="1" s="1"/>
  <c r="Z33" i="1"/>
  <c r="Z34" i="1" s="1"/>
  <c r="Y33" i="1"/>
  <c r="Y34" i="1" s="1"/>
  <c r="X33" i="1"/>
  <c r="X34" i="1" s="1"/>
  <c r="W33" i="1"/>
  <c r="W34" i="1" s="1"/>
  <c r="V33" i="1"/>
  <c r="V34" i="1" s="1"/>
  <c r="U33" i="1"/>
  <c r="U34" i="1" s="1"/>
  <c r="T33" i="1"/>
  <c r="T34" i="1" s="1"/>
  <c r="S33" i="1"/>
  <c r="S34" i="1" s="1"/>
  <c r="R33" i="1"/>
  <c r="R34" i="1" s="1"/>
  <c r="Q33" i="1"/>
  <c r="Q34" i="1" s="1"/>
  <c r="P33" i="1"/>
  <c r="P34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I33" i="1"/>
  <c r="I34" i="1" s="1"/>
  <c r="H33" i="1"/>
  <c r="H34" i="1" s="1"/>
  <c r="F33" i="1"/>
  <c r="F34" i="1" s="1"/>
  <c r="BQ33" i="1"/>
  <c r="BQ34" i="1" s="1"/>
  <c r="BQ30" i="1"/>
  <c r="BQ31" i="1" s="1"/>
  <c r="BP30" i="1"/>
  <c r="BP31" i="1" s="1"/>
  <c r="BO30" i="1"/>
  <c r="BO31" i="1" s="1"/>
  <c r="BN30" i="1"/>
  <c r="BN31" i="1" s="1"/>
  <c r="BM30" i="1"/>
  <c r="BM31" i="1" s="1"/>
  <c r="BL30" i="1"/>
  <c r="BL31" i="1" s="1"/>
  <c r="BK30" i="1"/>
  <c r="BK31" i="1" s="1"/>
  <c r="BJ30" i="1"/>
  <c r="BJ31" i="1" s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BQ25" i="1"/>
  <c r="BQ26" i="1" s="1"/>
  <c r="BP25" i="1"/>
  <c r="BP26" i="1" s="1"/>
  <c r="BO25" i="1"/>
  <c r="BO26" i="1" s="1"/>
  <c r="BN25" i="1"/>
  <c r="BN26" i="1" s="1"/>
  <c r="BM25" i="1"/>
  <c r="BM26" i="1" s="1"/>
  <c r="BL25" i="1"/>
  <c r="BL26" i="1" s="1"/>
  <c r="BK25" i="1"/>
  <c r="BK26" i="1" s="1"/>
  <c r="BJ25" i="1"/>
  <c r="BJ26" i="1" s="1"/>
  <c r="BI25" i="1"/>
  <c r="BI26" i="1" s="1"/>
  <c r="BH25" i="1"/>
  <c r="BH26" i="1" s="1"/>
  <c r="BG25" i="1"/>
  <c r="BG26" i="1" s="1"/>
  <c r="BF25" i="1"/>
  <c r="BF26" i="1" s="1"/>
  <c r="BE25" i="1"/>
  <c r="BE26" i="1" s="1"/>
  <c r="BD25" i="1"/>
  <c r="BD26" i="1" s="1"/>
  <c r="BC25" i="1"/>
  <c r="BC26" i="1" s="1"/>
  <c r="BB25" i="1"/>
  <c r="BB26" i="1" s="1"/>
  <c r="BA25" i="1"/>
  <c r="BA26" i="1" s="1"/>
  <c r="AZ25" i="1"/>
  <c r="AZ26" i="1" s="1"/>
  <c r="AY25" i="1"/>
  <c r="AY26" i="1" s="1"/>
  <c r="AX25" i="1"/>
  <c r="AX26" i="1" s="1"/>
  <c r="AW25" i="1"/>
  <c r="AW26" i="1" s="1"/>
  <c r="AV25" i="1"/>
  <c r="AV26" i="1" s="1"/>
  <c r="AU25" i="1"/>
  <c r="AU26" i="1" s="1"/>
  <c r="AT25" i="1"/>
  <c r="AT26" i="1" s="1"/>
  <c r="AS25" i="1"/>
  <c r="AS26" i="1" s="1"/>
  <c r="AR25" i="1"/>
  <c r="AR26" i="1" s="1"/>
  <c r="AQ25" i="1"/>
  <c r="AQ26" i="1" s="1"/>
  <c r="AP25" i="1"/>
  <c r="AP26" i="1" s="1"/>
  <c r="AO25" i="1"/>
  <c r="AO26" i="1" s="1"/>
  <c r="AN25" i="1"/>
  <c r="AN26" i="1" s="1"/>
  <c r="AM25" i="1"/>
  <c r="AM26" i="1" s="1"/>
  <c r="AL25" i="1"/>
  <c r="AL26" i="1" s="1"/>
  <c r="AK25" i="1"/>
  <c r="AK26" i="1" s="1"/>
  <c r="BQ36" i="1"/>
  <c r="BQ37" i="1" s="1"/>
  <c r="BP36" i="1"/>
  <c r="BP37" i="1" s="1"/>
  <c r="BO36" i="1"/>
  <c r="BO37" i="1" s="1"/>
  <c r="BN36" i="1"/>
  <c r="BN37" i="1" s="1"/>
  <c r="BM36" i="1"/>
  <c r="BM37" i="1" s="1"/>
  <c r="BL36" i="1"/>
  <c r="BL37" i="1" s="1"/>
  <c r="BK36" i="1"/>
  <c r="BK37" i="1" s="1"/>
  <c r="BJ36" i="1"/>
  <c r="BJ37" i="1" s="1"/>
  <c r="BI36" i="1"/>
  <c r="BI37" i="1" s="1"/>
  <c r="BH36" i="1"/>
  <c r="BH37" i="1" s="1"/>
  <c r="BG36" i="1"/>
  <c r="BG37" i="1" s="1"/>
  <c r="BF36" i="1"/>
  <c r="BF37" i="1" s="1"/>
  <c r="BE36" i="1"/>
  <c r="BE37" i="1" s="1"/>
  <c r="BD36" i="1"/>
  <c r="BD37" i="1" s="1"/>
  <c r="BC36" i="1"/>
  <c r="BC37" i="1" s="1"/>
  <c r="BB36" i="1"/>
  <c r="BB37" i="1" s="1"/>
  <c r="BA36" i="1"/>
  <c r="BA37" i="1" s="1"/>
  <c r="AZ36" i="1"/>
  <c r="AZ37" i="1" s="1"/>
  <c r="AY36" i="1"/>
  <c r="AY37" i="1" s="1"/>
  <c r="AX36" i="1"/>
  <c r="AX37" i="1" s="1"/>
  <c r="AW36" i="1"/>
  <c r="AW37" i="1" s="1"/>
  <c r="AV36" i="1"/>
  <c r="AV37" i="1" s="1"/>
  <c r="AU36" i="1"/>
  <c r="AU37" i="1" s="1"/>
  <c r="AT36" i="1"/>
  <c r="AT37" i="1" s="1"/>
  <c r="AS36" i="1"/>
  <c r="AS37" i="1" s="1"/>
  <c r="AR36" i="1"/>
  <c r="AR37" i="1" s="1"/>
  <c r="AQ36" i="1"/>
  <c r="AQ37" i="1" s="1"/>
  <c r="AP36" i="1"/>
  <c r="AP37" i="1" s="1"/>
  <c r="AO36" i="1"/>
  <c r="AO37" i="1" s="1"/>
  <c r="AN36" i="1"/>
  <c r="AN37" i="1" s="1"/>
  <c r="AM36" i="1"/>
  <c r="AM37" i="1" s="1"/>
  <c r="AL36" i="1"/>
  <c r="AL37" i="1" s="1"/>
  <c r="AK36" i="1"/>
  <c r="AK37" i="1" s="1"/>
  <c r="AJ36" i="1"/>
  <c r="AJ37" i="1" s="1"/>
  <c r="AI36" i="1"/>
  <c r="AI37" i="1" s="1"/>
  <c r="AH36" i="1"/>
  <c r="AH37" i="1" s="1"/>
  <c r="AG36" i="1"/>
  <c r="AG37" i="1" s="1"/>
  <c r="AF36" i="1"/>
  <c r="AF37" i="1" s="1"/>
  <c r="AE36" i="1"/>
  <c r="AE37" i="1" s="1"/>
  <c r="AD36" i="1"/>
  <c r="AD37" i="1" s="1"/>
  <c r="AC36" i="1"/>
  <c r="AC37" i="1" s="1"/>
  <c r="AB36" i="1"/>
  <c r="AB37" i="1" s="1"/>
  <c r="AA36" i="1"/>
  <c r="AA37" i="1" s="1"/>
  <c r="Z36" i="1"/>
  <c r="Z37" i="1" s="1"/>
  <c r="Y36" i="1"/>
  <c r="Y37" i="1" s="1"/>
  <c r="X36" i="1"/>
  <c r="X37" i="1" s="1"/>
  <c r="W36" i="1"/>
  <c r="W37" i="1" s="1"/>
  <c r="V36" i="1"/>
  <c r="V37" i="1" s="1"/>
  <c r="U36" i="1"/>
  <c r="U37" i="1" s="1"/>
  <c r="T36" i="1"/>
  <c r="T37" i="1" s="1"/>
  <c r="S36" i="1"/>
  <c r="S37" i="1" s="1"/>
  <c r="R36" i="1"/>
  <c r="R37" i="1" s="1"/>
  <c r="Q36" i="1"/>
  <c r="Q37" i="1" s="1"/>
  <c r="P36" i="1"/>
  <c r="P37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I36" i="1"/>
  <c r="I37" i="1" s="1"/>
  <c r="H36" i="1"/>
  <c r="H37" i="1" s="1"/>
  <c r="G36" i="1"/>
  <c r="G37" i="1" s="1"/>
  <c r="F36" i="1"/>
  <c r="F37" i="1" s="1"/>
  <c r="BQ22" i="1"/>
  <c r="BQ23" i="1" s="1"/>
  <c r="BP22" i="1"/>
  <c r="BP23" i="1" s="1"/>
  <c r="BO22" i="1"/>
  <c r="BO23" i="1" s="1"/>
  <c r="BN22" i="1"/>
  <c r="BN23" i="1" s="1"/>
  <c r="BM22" i="1"/>
  <c r="BM23" i="1" s="1"/>
  <c r="BL22" i="1"/>
  <c r="BL23" i="1" s="1"/>
  <c r="BK22" i="1"/>
  <c r="BK23" i="1" s="1"/>
  <c r="BJ22" i="1"/>
  <c r="BJ23" i="1" s="1"/>
  <c r="BI22" i="1"/>
  <c r="BI23" i="1" s="1"/>
  <c r="BH22" i="1"/>
  <c r="BH23" i="1" s="1"/>
  <c r="BG22" i="1"/>
  <c r="BG23" i="1" s="1"/>
  <c r="BF22" i="1"/>
  <c r="BF23" i="1" s="1"/>
  <c r="BE22" i="1"/>
  <c r="BE23" i="1" s="1"/>
  <c r="BD22" i="1"/>
  <c r="BD23" i="1" s="1"/>
  <c r="BC22" i="1"/>
  <c r="BC23" i="1" s="1"/>
  <c r="BB22" i="1"/>
  <c r="BB23" i="1" s="1"/>
  <c r="BA22" i="1"/>
  <c r="BA23" i="1" s="1"/>
  <c r="AZ22" i="1"/>
  <c r="AZ23" i="1" s="1"/>
  <c r="AY22" i="1"/>
  <c r="AY23" i="1" s="1"/>
  <c r="AX22" i="1"/>
  <c r="AX23" i="1" s="1"/>
  <c r="AW22" i="1"/>
  <c r="AW23" i="1" s="1"/>
  <c r="AV22" i="1"/>
  <c r="AV23" i="1" s="1"/>
  <c r="AU22" i="1"/>
  <c r="AU23" i="1" s="1"/>
  <c r="AT22" i="1"/>
  <c r="AT23" i="1" s="1"/>
  <c r="AS22" i="1"/>
  <c r="AS23" i="1" s="1"/>
  <c r="AR22" i="1"/>
  <c r="AR23" i="1" s="1"/>
  <c r="AQ22" i="1"/>
  <c r="AQ23" i="1" s="1"/>
  <c r="AP22" i="1"/>
  <c r="AP23" i="1" s="1"/>
  <c r="AO22" i="1"/>
  <c r="AO23" i="1" s="1"/>
  <c r="AN22" i="1"/>
  <c r="AN23" i="1" s="1"/>
  <c r="AM22" i="1"/>
  <c r="AM23" i="1" s="1"/>
  <c r="AL22" i="1"/>
  <c r="AL23" i="1" s="1"/>
  <c r="AK22" i="1"/>
  <c r="AK23" i="1" s="1"/>
  <c r="AJ22" i="1"/>
  <c r="AJ23" i="1" s="1"/>
  <c r="AI22" i="1"/>
  <c r="AI23" i="1" s="1"/>
  <c r="AH22" i="1"/>
  <c r="AH23" i="1" s="1"/>
  <c r="AG22" i="1"/>
  <c r="AG23" i="1" s="1"/>
  <c r="AF22" i="1"/>
  <c r="AF23" i="1" s="1"/>
  <c r="AE22" i="1"/>
  <c r="AE23" i="1" s="1"/>
  <c r="AD22" i="1"/>
  <c r="AD23" i="1" s="1"/>
  <c r="AC22" i="1"/>
  <c r="AC23" i="1" s="1"/>
  <c r="AB22" i="1"/>
  <c r="AB23" i="1" s="1"/>
  <c r="AA22" i="1"/>
  <c r="AA23" i="1" s="1"/>
  <c r="Z22" i="1"/>
  <c r="Z23" i="1" s="1"/>
  <c r="Y22" i="1"/>
  <c r="Y23" i="1" s="1"/>
  <c r="X22" i="1"/>
  <c r="X23" i="1" s="1"/>
  <c r="W22" i="1"/>
  <c r="W23" i="1" s="1"/>
  <c r="V22" i="1"/>
  <c r="V23" i="1" s="1"/>
  <c r="U22" i="1"/>
  <c r="U23" i="1" s="1"/>
  <c r="T22" i="1"/>
  <c r="T23" i="1" s="1"/>
  <c r="S22" i="1"/>
  <c r="S23" i="1" s="1"/>
  <c r="R22" i="1"/>
  <c r="R23" i="1" s="1"/>
  <c r="Q22" i="1"/>
  <c r="Q23" i="1" s="1"/>
  <c r="P22" i="1"/>
  <c r="P23" i="1" s="1"/>
  <c r="O22" i="1"/>
  <c r="O23" i="1" s="1"/>
  <c r="N22" i="1"/>
  <c r="N23" i="1" s="1"/>
  <c r="M22" i="1"/>
  <c r="M23" i="1" s="1"/>
  <c r="L22" i="1"/>
  <c r="L23" i="1" s="1"/>
  <c r="K22" i="1"/>
  <c r="K23" i="1" s="1"/>
  <c r="J22" i="1"/>
  <c r="J23" i="1" s="1"/>
  <c r="I22" i="1"/>
  <c r="I23" i="1" s="1"/>
  <c r="H22" i="1"/>
  <c r="H23" i="1" s="1"/>
  <c r="G22" i="1"/>
  <c r="G23" i="1" s="1"/>
  <c r="F22" i="1"/>
  <c r="F23" i="1" s="1"/>
  <c r="BE57" i="1" l="1"/>
  <c r="AK57" i="1"/>
  <c r="AS57" i="1"/>
  <c r="BA57" i="1"/>
  <c r="BI57" i="1"/>
  <c r="BQ57" i="1"/>
  <c r="BM57" i="1"/>
  <c r="AR57" i="1"/>
  <c r="AZ57" i="1"/>
  <c r="BH57" i="1"/>
  <c r="BP57" i="1"/>
  <c r="AQ57" i="1"/>
  <c r="AY57" i="1"/>
  <c r="BG57" i="1"/>
  <c r="BO57" i="1"/>
  <c r="AW57" i="1"/>
  <c r="AP57" i="1"/>
  <c r="AX57" i="1"/>
  <c r="BF57" i="1"/>
  <c r="BN57" i="1"/>
  <c r="AN57" i="1"/>
  <c r="AV57" i="1"/>
  <c r="BD57" i="1"/>
  <c r="BL57" i="1"/>
  <c r="AL57" i="1"/>
  <c r="AT57" i="1"/>
  <c r="BB57" i="1"/>
  <c r="BJ57" i="1"/>
  <c r="AM57" i="1"/>
  <c r="AU57" i="1"/>
  <c r="BC57" i="1"/>
  <c r="BK57" i="1"/>
  <c r="AK40" i="1"/>
  <c r="AS40" i="1"/>
  <c r="BA40" i="1"/>
  <c r="BI40" i="1"/>
  <c r="BQ40" i="1"/>
  <c r="BM40" i="1"/>
  <c r="AL40" i="1"/>
  <c r="AT40" i="1"/>
  <c r="BB40" i="1"/>
  <c r="BJ40" i="1"/>
  <c r="AM40" i="1"/>
  <c r="AU40" i="1"/>
  <c r="BC40" i="1"/>
  <c r="BK40" i="1"/>
  <c r="AR40" i="1"/>
  <c r="AZ40" i="1"/>
  <c r="BH40" i="1"/>
  <c r="BP40" i="1"/>
  <c r="AP40" i="1"/>
  <c r="AX40" i="1"/>
  <c r="BF40" i="1"/>
  <c r="BN40" i="1"/>
  <c r="AN40" i="1"/>
  <c r="AV40" i="1"/>
  <c r="BD40" i="1"/>
  <c r="BL40" i="1"/>
  <c r="AQ40" i="1"/>
  <c r="AY40" i="1"/>
  <c r="BG40" i="1"/>
  <c r="BO40" i="1"/>
  <c r="AO40" i="1"/>
  <c r="AW40" i="1"/>
  <c r="BE40" i="1"/>
</calcChain>
</file>

<file path=xl/sharedStrings.xml><?xml version="1.0" encoding="utf-8"?>
<sst xmlns="http://schemas.openxmlformats.org/spreadsheetml/2006/main" count="642" uniqueCount="108">
  <si>
    <t>COUNTRY</t>
  </si>
  <si>
    <t>COUNTRY_CODE</t>
  </si>
  <si>
    <t>Guatemala</t>
  </si>
  <si>
    <t>GTM</t>
  </si>
  <si>
    <t>Population, total</t>
  </si>
  <si>
    <t>Rural population (% of total population)</t>
  </si>
  <si>
    <t>Unemployment, total (% of total labor force) (modeled ILO estimate)</t>
  </si>
  <si>
    <t>GDP per capita (current US$)</t>
  </si>
  <si>
    <t>Political Stability and Absence of Violence/Terrorism: Estimate</t>
  </si>
  <si>
    <t>Country</t>
  </si>
  <si>
    <t>Persons arrested/cautioned/suspected</t>
  </si>
  <si>
    <t>_Population_Total.csv</t>
  </si>
  <si>
    <t>_%_Rural_Population.csv</t>
  </si>
  <si>
    <t>_Unemployment_Rate.csv</t>
  </si>
  <si>
    <t>_GDP_Per_Capita.csv</t>
  </si>
  <si>
    <t>_Absence_of_Violence.csv</t>
  </si>
  <si>
    <t>_Access_to_Justice.csv</t>
  </si>
  <si>
    <t>_Corruption_Crime.csv</t>
  </si>
  <si>
    <t>Corruption</t>
  </si>
  <si>
    <t>GUA_Food_Insecurity.csv</t>
  </si>
  <si>
    <t>Prevalence of severe food insecurity in the population (%)</t>
  </si>
  <si>
    <t>Prevalence of undernourishment (% of population)</t>
  </si>
  <si>
    <t>_Food_Undernourishment.csv</t>
  </si>
  <si>
    <t>_Workforce_15_to_64_%Pop.csv</t>
  </si>
  <si>
    <t>Population ages 15-64 (% of total population)</t>
  </si>
  <si>
    <t>_Workforce_Unemployed.csv</t>
  </si>
  <si>
    <t>_Intentional_Homicide.csv</t>
  </si>
  <si>
    <t>Victims of intentional homicide</t>
  </si>
  <si>
    <t>VARIABLE</t>
  </si>
  <si>
    <t>ORIGINAL</t>
  </si>
  <si>
    <t>_Food_Insecurity.csv</t>
  </si>
  <si>
    <t>Person</t>
  </si>
  <si>
    <t>USD</t>
  </si>
  <si>
    <t>GUATEMALA: ALL VARIABLES RELATED TO POPULATION</t>
  </si>
  <si>
    <t>CALCULATION</t>
  </si>
  <si>
    <t>FINAL</t>
  </si>
  <si>
    <t>POPULATION_OR_ECONOMY</t>
  </si>
  <si>
    <t>Population</t>
  </si>
  <si>
    <t>NOT POPULATION- HARD TO CALCULATE</t>
  </si>
  <si>
    <t>C</t>
  </si>
  <si>
    <t>UNIT_OF_MEASURE</t>
  </si>
  <si>
    <t>Corruption Cases</t>
  </si>
  <si>
    <t>DIMENSION</t>
  </si>
  <si>
    <t>Population/Economy/Inequality</t>
  </si>
  <si>
    <t>Population/Economy</t>
  </si>
  <si>
    <t>Population/Governance</t>
  </si>
  <si>
    <t>Population//Violence</t>
  </si>
  <si>
    <t>Population/Corruption</t>
  </si>
  <si>
    <t>Population/FoodSecurity</t>
  </si>
  <si>
    <t>_Remittances.csv</t>
  </si>
  <si>
    <t>_Current_GDP.csv</t>
  </si>
  <si>
    <t>_GINI_Index.csv</t>
  </si>
  <si>
    <t>_Agriculture_Forestry_Fishing_%GDP.csv</t>
  </si>
  <si>
    <t>_Cereal_Yield_kg.csv</t>
  </si>
  <si>
    <t>GUATEMALA: ALL VARIABLES RELATED TO ECONOMY</t>
  </si>
  <si>
    <t>Agriculture, forestry, and fishing, value added (% of GDP)</t>
  </si>
  <si>
    <t>Personal remittances, received (current US$)</t>
  </si>
  <si>
    <t>GDP (current US$)</t>
  </si>
  <si>
    <t>GINI Index</t>
  </si>
  <si>
    <t>Economy</t>
  </si>
  <si>
    <t>HARD TO CALCULATE</t>
  </si>
  <si>
    <t>IT MEASURES 'INEQUALITY' FROM 0 TO 1</t>
  </si>
  <si>
    <t>Inequality</t>
  </si>
  <si>
    <t>ok</t>
  </si>
  <si>
    <t>_Government_Effectiveness.csv</t>
  </si>
  <si>
    <t>rough one</t>
  </si>
  <si>
    <t>GUATEMALA: ALL THE TOUGH VARIABLES (NOT $, NOT POP.)</t>
  </si>
  <si>
    <t>ORIGINAL: rough one</t>
  </si>
  <si>
    <t>GUA_scenario1_av_temp</t>
  </si>
  <si>
    <t>GUA_scenario2_av_temp</t>
  </si>
  <si>
    <t>GUA_scenario3_av_temp</t>
  </si>
  <si>
    <t>GUA_scenario4_av_temp</t>
  </si>
  <si>
    <t>GUA_SSP119_avg_temp</t>
  </si>
  <si>
    <t>GUA_SSP245_avg_temp</t>
  </si>
  <si>
    <t>GUA_SSP370_avg_temp</t>
  </si>
  <si>
    <t>GUA_SSP585_avg_temp</t>
  </si>
  <si>
    <t>GUATEMALA: INCREASE IN TEMPERATURE VARIABLE (SSP SCENARIOS)</t>
  </si>
  <si>
    <t>GUA_Rio_Grande_People_Detained</t>
  </si>
  <si>
    <t>GUA_Rio_Grande</t>
  </si>
  <si>
    <t>GUA_Tucson_People_Detained</t>
  </si>
  <si>
    <t>GUA_Tucson</t>
  </si>
  <si>
    <t>GUA_San_Diego_People_Detained</t>
  </si>
  <si>
    <t>GUA_San_Diego</t>
  </si>
  <si>
    <t>GUATEMALA: IMMIGRATION DATA (TRAC), ALL CROSSINGS</t>
  </si>
  <si>
    <t>POPULATION VARIABLES</t>
  </si>
  <si>
    <t>ECONOMIC VARIABLES</t>
  </si>
  <si>
    <t>SSP SCENARIOS</t>
  </si>
  <si>
    <t>TRAC</t>
  </si>
  <si>
    <t>Country_Code</t>
  </si>
  <si>
    <t>Variable</t>
  </si>
  <si>
    <t>Type_of_Variable</t>
  </si>
  <si>
    <t>New_Data_Type</t>
  </si>
  <si>
    <t>Degrees Celsius</t>
  </si>
  <si>
    <t>CSV</t>
  </si>
  <si>
    <t>GINI Index (Equality)</t>
  </si>
  <si>
    <t>Equality</t>
  </si>
  <si>
    <t>Float</t>
  </si>
  <si>
    <t>Integer</t>
  </si>
  <si>
    <t>Counts</t>
  </si>
  <si>
    <t>Unit_of_Measure</t>
  </si>
  <si>
    <t>Rate (0 to 1)</t>
  </si>
  <si>
    <t>Government Effectiveness: Estimate</t>
  </si>
  <si>
    <t>Kilograms</t>
  </si>
  <si>
    <t>Cereal yield (kg per hectare)</t>
  </si>
  <si>
    <t>CALCULATION CLEAN</t>
  </si>
  <si>
    <t>Degree Celsius</t>
  </si>
  <si>
    <t>GUATEMALA: ALL VARIABLES CLEAN</t>
  </si>
  <si>
    <t>ROUGH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</si>
</sst>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rial"/>
      <family val="2"/>
    </font>
    <font>
      <b/>
      <sz val="16"/>
      <color rgb="FFFF0000"/>
      <name val="AriaL"/>
      <family val="2"/>
    </font>
    <font>
      <u/>
      <sz val="12"/>
      <color theme="10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11" xfId="0" applyFont="1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0" applyFont="1" applyFill="1" applyBorder="1"/>
    <xf numFmtId="1" fontId="2" fillId="3" borderId="2" xfId="0" applyNumberFormat="1" applyFont="1" applyFill="1" applyBorder="1"/>
    <xf numFmtId="0" fontId="2" fillId="3" borderId="10" xfId="0" applyFont="1" applyFill="1" applyBorder="1"/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/>
    <xf numFmtId="1" fontId="2" fillId="3" borderId="10" xfId="0" applyNumberFormat="1" applyFont="1" applyFill="1" applyBorder="1"/>
    <xf numFmtId="0" fontId="7" fillId="4" borderId="0" xfId="0" applyFont="1" applyFill="1"/>
    <xf numFmtId="0" fontId="0" fillId="4" borderId="0" xfId="0" applyFill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4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10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1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11" xfId="0" applyFill="1" applyBorder="1"/>
    <xf numFmtId="0" fontId="1" fillId="5" borderId="8" xfId="0" applyFont="1" applyFill="1" applyBorder="1"/>
    <xf numFmtId="0" fontId="1" fillId="5" borderId="1" xfId="0" applyFont="1" applyFill="1" applyBorder="1"/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6" borderId="8" xfId="0" applyFont="1" applyFill="1" applyBorder="1"/>
    <xf numFmtId="0" fontId="1" fillId="6" borderId="2" xfId="0" applyFont="1" applyFill="1" applyBorder="1"/>
    <xf numFmtId="0" fontId="2" fillId="7" borderId="2" xfId="0" applyFont="1" applyFill="1" applyBorder="1"/>
    <xf numFmtId="1" fontId="2" fillId="0" borderId="2" xfId="0" applyNumberFormat="1" applyFont="1" applyBorder="1"/>
    <xf numFmtId="0" fontId="2" fillId="7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top"/>
    </xf>
    <xf numFmtId="0" fontId="2" fillId="4" borderId="2" xfId="0" applyFont="1" applyFill="1" applyBorder="1"/>
    <xf numFmtId="0" fontId="2" fillId="0" borderId="0" xfId="0" applyFont="1"/>
    <xf numFmtId="0" fontId="2" fillId="4" borderId="5" xfId="0" applyFont="1" applyFill="1" applyBorder="1"/>
    <xf numFmtId="0" fontId="2" fillId="7" borderId="5" xfId="0" applyFont="1" applyFill="1" applyBorder="1"/>
    <xf numFmtId="0" fontId="9" fillId="0" borderId="0" xfId="0" applyFont="1"/>
    <xf numFmtId="1" fontId="2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0" fontId="3" fillId="4" borderId="2" xfId="0" applyFont="1" applyFill="1" applyBorder="1" applyAlignment="1">
      <alignment horizontal="left" vertical="top"/>
    </xf>
    <xf numFmtId="0" fontId="2" fillId="4" borderId="6" xfId="0" applyFont="1" applyFill="1" applyBorder="1"/>
    <xf numFmtId="0" fontId="2" fillId="4" borderId="3" xfId="0" applyFont="1" applyFill="1" applyBorder="1"/>
    <xf numFmtId="0" fontId="4" fillId="0" borderId="16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4" borderId="10" xfId="0" applyFont="1" applyFill="1" applyBorder="1"/>
    <xf numFmtId="1" fontId="2" fillId="4" borderId="2" xfId="0" applyNumberFormat="1" applyFont="1" applyFill="1" applyBorder="1"/>
    <xf numFmtId="1" fontId="2" fillId="4" borderId="10" xfId="0" applyNumberFormat="1" applyFont="1" applyFill="1" applyBorder="1"/>
    <xf numFmtId="0" fontId="2" fillId="9" borderId="5" xfId="0" applyFont="1" applyFill="1" applyBorder="1" applyAlignment="1">
      <alignment horizontal="left" vertical="center"/>
    </xf>
    <xf numFmtId="0" fontId="2" fillId="9" borderId="2" xfId="0" applyFont="1" applyFill="1" applyBorder="1"/>
    <xf numFmtId="0" fontId="2" fillId="9" borderId="10" xfId="0" applyFont="1" applyFill="1" applyBorder="1"/>
    <xf numFmtId="0" fontId="2" fillId="9" borderId="5" xfId="0" applyFont="1" applyFill="1" applyBorder="1"/>
    <xf numFmtId="1" fontId="2" fillId="9" borderId="2" xfId="0" applyNumberFormat="1" applyFont="1" applyFill="1" applyBorder="1"/>
    <xf numFmtId="1" fontId="2" fillId="9" borderId="10" xfId="0" applyNumberFormat="1" applyFont="1" applyFill="1" applyBorder="1"/>
    <xf numFmtId="0" fontId="2" fillId="9" borderId="6" xfId="0" applyFont="1" applyFill="1" applyBorder="1" applyAlignment="1">
      <alignment horizontal="left" vertical="top"/>
    </xf>
    <xf numFmtId="0" fontId="2" fillId="9" borderId="3" xfId="0" applyFont="1" applyFill="1" applyBorder="1"/>
    <xf numFmtId="0" fontId="2" fillId="9" borderId="11" xfId="0" applyFont="1" applyFill="1" applyBorder="1"/>
    <xf numFmtId="0" fontId="2" fillId="2" borderId="1" xfId="0" applyFont="1" applyFill="1" applyBorder="1"/>
    <xf numFmtId="0" fontId="2" fillId="2" borderId="14" xfId="0" applyFont="1" applyFill="1" applyBorder="1"/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/>
    </xf>
    <xf numFmtId="0" fontId="2" fillId="8" borderId="1" xfId="0" applyFont="1" applyFill="1" applyBorder="1"/>
    <xf numFmtId="0" fontId="2" fillId="8" borderId="14" xfId="0" applyFont="1" applyFill="1" applyBorder="1"/>
    <xf numFmtId="0" fontId="2" fillId="0" borderId="1" xfId="0" applyFont="1" applyBorder="1"/>
    <xf numFmtId="0" fontId="2" fillId="0" borderId="14" xfId="0" applyFont="1" applyBorder="1"/>
    <xf numFmtId="1" fontId="2" fillId="0" borderId="10" xfId="0" applyNumberFormat="1" applyFont="1" applyBorder="1"/>
    <xf numFmtId="0" fontId="2" fillId="2" borderId="0" xfId="0" applyFont="1" applyFill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4" borderId="0" xfId="0" applyFont="1" applyFill="1"/>
    <xf numFmtId="0" fontId="2" fillId="4" borderId="0" xfId="0" applyFont="1" applyFill="1"/>
    <xf numFmtId="0" fontId="2" fillId="2" borderId="0" xfId="0" applyFont="1" applyFill="1"/>
    <xf numFmtId="0" fontId="2" fillId="0" borderId="6" xfId="0" applyFont="1" applyBorder="1"/>
    <xf numFmtId="0" fontId="10" fillId="0" borderId="0" xfId="0" applyFont="1" applyAlignment="1">
      <alignment horizontal="center" vertical="center"/>
    </xf>
    <xf numFmtId="0" fontId="11" fillId="0" borderId="0" xfId="1" applyFont="1"/>
    <xf numFmtId="0" fontId="12" fillId="0" borderId="0" xfId="0" applyFont="1"/>
    <xf numFmtId="3" fontId="12" fillId="0" borderId="0" xfId="0" applyNumberFormat="1" applyFont="1"/>
    <xf numFmtId="1" fontId="2" fillId="0" borderId="10" xfId="0" applyNumberFormat="1" applyFont="1" applyBorder="1" applyAlignment="1">
      <alignment horizontal="right"/>
    </xf>
    <xf numFmtId="2" fontId="2" fillId="0" borderId="1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C08A-01FA-2F4F-8891-475058B58D0B}">
  <dimension ref="A2:EQ10"/>
  <sheetViews>
    <sheetView workbookViewId="0">
      <selection activeCell="B20" sqref="B20"/>
    </sheetView>
  </sheetViews>
  <sheetFormatPr baseColWidth="10" defaultRowHeight="16" x14ac:dyDescent="0.2"/>
  <cols>
    <col min="1" max="1" width="10.83203125" style="51"/>
    <col min="2" max="2" width="22.5" style="51" bestFit="1" customWidth="1"/>
    <col min="3" max="3" width="10.83203125" style="51"/>
    <col min="4" max="4" width="18.33203125" style="51" bestFit="1" customWidth="1"/>
    <col min="5" max="5" width="20.1640625" style="51" bestFit="1" customWidth="1"/>
    <col min="6" max="6" width="20.1640625" style="51" customWidth="1"/>
    <col min="7" max="8" width="10.83203125" style="51"/>
    <col min="9" max="60" width="0" style="51" hidden="1" customWidth="1"/>
    <col min="61" max="16384" width="10.83203125" style="51"/>
  </cols>
  <sheetData>
    <row r="2" spans="1:147" ht="20" x14ac:dyDescent="0.2">
      <c r="A2" s="87" t="s">
        <v>76</v>
      </c>
      <c r="B2" s="88"/>
      <c r="C2" s="88"/>
      <c r="D2" s="88"/>
      <c r="E2" s="87"/>
      <c r="F2" s="87"/>
    </row>
    <row r="5" spans="1:147" ht="17" thickBot="1" x14ac:dyDescent="0.25">
      <c r="B5" s="89" t="s">
        <v>29</v>
      </c>
    </row>
    <row r="6" spans="1:147" x14ac:dyDescent="0.2">
      <c r="B6" s="85" t="s">
        <v>93</v>
      </c>
      <c r="C6" s="86" t="s">
        <v>9</v>
      </c>
      <c r="D6" s="86" t="s">
        <v>88</v>
      </c>
      <c r="E6" s="86" t="s">
        <v>89</v>
      </c>
      <c r="F6" s="86" t="s">
        <v>99</v>
      </c>
      <c r="G6" s="9">
        <v>1960</v>
      </c>
      <c r="H6" s="9">
        <v>1961</v>
      </c>
      <c r="I6" s="9">
        <v>1962</v>
      </c>
      <c r="J6" s="9">
        <v>1963</v>
      </c>
      <c r="K6" s="9">
        <v>1964</v>
      </c>
      <c r="L6" s="9">
        <v>1965</v>
      </c>
      <c r="M6" s="9">
        <v>1966</v>
      </c>
      <c r="N6" s="9">
        <v>1967</v>
      </c>
      <c r="O6" s="9">
        <v>1968</v>
      </c>
      <c r="P6" s="9">
        <v>1969</v>
      </c>
      <c r="Q6" s="9">
        <v>1970</v>
      </c>
      <c r="R6" s="9">
        <v>1971</v>
      </c>
      <c r="S6" s="9">
        <v>1972</v>
      </c>
      <c r="T6" s="9">
        <v>1973</v>
      </c>
      <c r="U6" s="9">
        <v>1974</v>
      </c>
      <c r="V6" s="9">
        <v>1975</v>
      </c>
      <c r="W6" s="9">
        <v>1976</v>
      </c>
      <c r="X6" s="9">
        <v>1977</v>
      </c>
      <c r="Y6" s="9">
        <v>1978</v>
      </c>
      <c r="Z6" s="9">
        <v>1979</v>
      </c>
      <c r="AA6" s="9">
        <v>1980</v>
      </c>
      <c r="AB6" s="9">
        <v>1981</v>
      </c>
      <c r="AC6" s="9">
        <v>1982</v>
      </c>
      <c r="AD6" s="9">
        <v>1983</v>
      </c>
      <c r="AE6" s="9">
        <v>1984</v>
      </c>
      <c r="AF6" s="9">
        <v>1985</v>
      </c>
      <c r="AG6" s="9">
        <v>1986</v>
      </c>
      <c r="AH6" s="9">
        <v>1987</v>
      </c>
      <c r="AI6" s="9">
        <v>1988</v>
      </c>
      <c r="AJ6" s="9">
        <v>1989</v>
      </c>
      <c r="AK6" s="9">
        <v>1990</v>
      </c>
      <c r="AL6" s="9">
        <v>1991</v>
      </c>
      <c r="AM6" s="9">
        <v>1992</v>
      </c>
      <c r="AN6" s="9">
        <v>1993</v>
      </c>
      <c r="AO6" s="9">
        <v>1994</v>
      </c>
      <c r="AP6" s="9">
        <v>1995</v>
      </c>
      <c r="AQ6" s="9">
        <v>1996</v>
      </c>
      <c r="AR6" s="9">
        <v>1997</v>
      </c>
      <c r="AS6" s="9">
        <v>1998</v>
      </c>
      <c r="AT6" s="9">
        <v>1999</v>
      </c>
      <c r="AU6" s="9">
        <v>2000</v>
      </c>
      <c r="AV6" s="9">
        <v>2001</v>
      </c>
      <c r="AW6" s="9">
        <v>2002</v>
      </c>
      <c r="AX6" s="9">
        <v>2003</v>
      </c>
      <c r="AY6" s="9">
        <v>2004</v>
      </c>
      <c r="AZ6" s="9">
        <v>2005</v>
      </c>
      <c r="BA6" s="9">
        <v>2006</v>
      </c>
      <c r="BB6" s="9">
        <v>2007</v>
      </c>
      <c r="BC6" s="9">
        <v>2008</v>
      </c>
      <c r="BD6" s="9">
        <v>2009</v>
      </c>
      <c r="BE6" s="9">
        <v>2010</v>
      </c>
      <c r="BF6" s="9">
        <v>2011</v>
      </c>
      <c r="BG6" s="9">
        <v>2012</v>
      </c>
      <c r="BH6" s="9">
        <v>2013</v>
      </c>
      <c r="BI6" s="9">
        <v>2014</v>
      </c>
      <c r="BJ6" s="9">
        <v>2015</v>
      </c>
      <c r="BK6" s="9">
        <v>2016</v>
      </c>
      <c r="BL6" s="9">
        <v>2017</v>
      </c>
      <c r="BM6" s="9">
        <v>2018</v>
      </c>
      <c r="BN6" s="9">
        <v>2019</v>
      </c>
      <c r="BO6" s="9">
        <v>2020</v>
      </c>
      <c r="BP6" s="9">
        <v>2021</v>
      </c>
      <c r="BQ6" s="9">
        <v>2022</v>
      </c>
      <c r="BR6" s="9">
        <v>2023</v>
      </c>
      <c r="BS6" s="9">
        <v>2024</v>
      </c>
      <c r="BT6" s="9">
        <v>2025</v>
      </c>
      <c r="BU6" s="9">
        <v>2026</v>
      </c>
      <c r="BV6" s="9">
        <v>2027</v>
      </c>
      <c r="BW6" s="9">
        <v>2028</v>
      </c>
      <c r="BX6" s="9">
        <v>2029</v>
      </c>
      <c r="BY6" s="9">
        <v>2030</v>
      </c>
      <c r="BZ6" s="9">
        <v>2031</v>
      </c>
      <c r="CA6" s="9">
        <v>2032</v>
      </c>
      <c r="CB6" s="9">
        <v>2033</v>
      </c>
      <c r="CC6" s="9">
        <v>2034</v>
      </c>
      <c r="CD6" s="9">
        <v>2035</v>
      </c>
      <c r="CE6" s="9">
        <v>2036</v>
      </c>
      <c r="CF6" s="9">
        <v>2037</v>
      </c>
      <c r="CG6" s="9">
        <v>2038</v>
      </c>
      <c r="CH6" s="9">
        <v>2039</v>
      </c>
      <c r="CI6" s="9">
        <v>2040</v>
      </c>
      <c r="CJ6" s="9">
        <v>2041</v>
      </c>
      <c r="CK6" s="9">
        <v>2042</v>
      </c>
      <c r="CL6" s="9">
        <v>2043</v>
      </c>
      <c r="CM6" s="9">
        <v>2044</v>
      </c>
      <c r="CN6" s="9">
        <v>2045</v>
      </c>
      <c r="CO6" s="9">
        <v>2046</v>
      </c>
      <c r="CP6" s="9">
        <v>2047</v>
      </c>
      <c r="CQ6" s="9">
        <v>2048</v>
      </c>
      <c r="CR6" s="9">
        <v>2049</v>
      </c>
      <c r="CS6" s="9">
        <v>2050</v>
      </c>
      <c r="CT6" s="9">
        <v>2051</v>
      </c>
      <c r="CU6" s="9">
        <v>2052</v>
      </c>
      <c r="CV6" s="9">
        <v>2053</v>
      </c>
      <c r="CW6" s="9">
        <v>2054</v>
      </c>
      <c r="CX6" s="9">
        <v>2055</v>
      </c>
      <c r="CY6" s="9">
        <v>2056</v>
      </c>
      <c r="CZ6" s="9">
        <v>2057</v>
      </c>
      <c r="DA6" s="9">
        <v>2058</v>
      </c>
      <c r="DB6" s="9">
        <v>2059</v>
      </c>
      <c r="DC6" s="9">
        <v>2060</v>
      </c>
      <c r="DD6" s="9">
        <v>2061</v>
      </c>
      <c r="DE6" s="9">
        <v>2062</v>
      </c>
      <c r="DF6" s="9">
        <v>2063</v>
      </c>
      <c r="DG6" s="9">
        <v>2064</v>
      </c>
      <c r="DH6" s="9">
        <v>2065</v>
      </c>
      <c r="DI6" s="9">
        <v>2066</v>
      </c>
      <c r="DJ6" s="9">
        <v>2067</v>
      </c>
      <c r="DK6" s="9">
        <v>2068</v>
      </c>
      <c r="DL6" s="9">
        <v>2069</v>
      </c>
      <c r="DM6" s="9">
        <v>2070</v>
      </c>
      <c r="DN6" s="9">
        <v>2071</v>
      </c>
      <c r="DO6" s="9">
        <v>2072</v>
      </c>
      <c r="DP6" s="9">
        <v>2073</v>
      </c>
      <c r="DQ6" s="9">
        <v>2074</v>
      </c>
      <c r="DR6" s="9">
        <v>2075</v>
      </c>
      <c r="DS6" s="9">
        <v>2076</v>
      </c>
      <c r="DT6" s="9">
        <v>2077</v>
      </c>
      <c r="DU6" s="9">
        <v>2078</v>
      </c>
      <c r="DV6" s="9">
        <v>2079</v>
      </c>
      <c r="DW6" s="9">
        <v>2080</v>
      </c>
      <c r="DX6" s="9">
        <v>2081</v>
      </c>
      <c r="DY6" s="9">
        <v>2082</v>
      </c>
      <c r="DZ6" s="9">
        <v>2083</v>
      </c>
      <c r="EA6" s="9">
        <v>2084</v>
      </c>
      <c r="EB6" s="9">
        <v>2085</v>
      </c>
      <c r="EC6" s="9">
        <v>2086</v>
      </c>
      <c r="ED6" s="9">
        <v>2087</v>
      </c>
      <c r="EE6" s="9">
        <v>2088</v>
      </c>
      <c r="EF6" s="9">
        <v>2089</v>
      </c>
      <c r="EG6" s="9">
        <v>2090</v>
      </c>
      <c r="EH6" s="9">
        <v>2091</v>
      </c>
      <c r="EI6" s="9">
        <v>2092</v>
      </c>
      <c r="EJ6" s="9">
        <v>2093</v>
      </c>
      <c r="EK6" s="9">
        <v>2094</v>
      </c>
      <c r="EL6" s="9">
        <v>2095</v>
      </c>
      <c r="EM6" s="9">
        <v>2096</v>
      </c>
      <c r="EN6" s="9">
        <v>2097</v>
      </c>
      <c r="EO6" s="9">
        <v>2098</v>
      </c>
      <c r="EP6" s="9">
        <v>2099</v>
      </c>
      <c r="EQ6" s="10">
        <v>2100</v>
      </c>
    </row>
    <row r="7" spans="1:147" x14ac:dyDescent="0.2">
      <c r="B7" s="5" t="s">
        <v>68</v>
      </c>
      <c r="C7" s="3" t="s">
        <v>2</v>
      </c>
      <c r="D7" s="3" t="s">
        <v>3</v>
      </c>
      <c r="E7" s="3" t="s">
        <v>72</v>
      </c>
      <c r="F7" s="3" t="s">
        <v>105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21.813949999999998</v>
      </c>
      <c r="BK7" s="3">
        <v>23.154920000000001</v>
      </c>
      <c r="BL7" s="3">
        <v>22.59657</v>
      </c>
      <c r="BM7" s="3">
        <v>22.831620000000001</v>
      </c>
      <c r="BN7" s="3">
        <v>21.903279999999999</v>
      </c>
      <c r="BO7" s="3">
        <v>22.139089999999999</v>
      </c>
      <c r="BP7" s="3">
        <v>22.577670000000001</v>
      </c>
      <c r="BQ7" s="3">
        <v>23.352180000000001</v>
      </c>
      <c r="BR7" s="3">
        <v>22.606030000000001</v>
      </c>
      <c r="BS7" s="3">
        <v>21.984819999999999</v>
      </c>
      <c r="BT7" s="3">
        <v>22.908329999999999</v>
      </c>
      <c r="BU7" s="3">
        <v>22.83202</v>
      </c>
      <c r="BV7" s="3">
        <v>22.513159999999999</v>
      </c>
      <c r="BW7" s="3">
        <v>22.7697</v>
      </c>
      <c r="BX7" s="3">
        <v>22.326370000000001</v>
      </c>
      <c r="BY7" s="3">
        <v>22.762370000000001</v>
      </c>
      <c r="BZ7" s="3">
        <v>23.425139999999999</v>
      </c>
      <c r="CA7" s="3">
        <v>22.215309999999999</v>
      </c>
      <c r="CB7" s="3">
        <v>22.69014</v>
      </c>
      <c r="CC7" s="3">
        <v>22.780329999999999</v>
      </c>
      <c r="CD7" s="3">
        <v>23.393439999999998</v>
      </c>
      <c r="CE7" s="3">
        <v>23.117560000000001</v>
      </c>
      <c r="CF7" s="3">
        <v>22.29571</v>
      </c>
      <c r="CG7" s="3">
        <v>22.55322</v>
      </c>
      <c r="CH7" s="3">
        <v>23.432379999999998</v>
      </c>
      <c r="CI7" s="3">
        <v>22.791399999999999</v>
      </c>
      <c r="CJ7" s="3">
        <v>22.90466</v>
      </c>
      <c r="CK7" s="3">
        <v>22.917349999999999</v>
      </c>
      <c r="CL7" s="3">
        <v>22.97345</v>
      </c>
      <c r="CM7" s="3">
        <v>22.93347</v>
      </c>
      <c r="CN7" s="3">
        <v>22.880310000000001</v>
      </c>
      <c r="CO7" s="3">
        <v>22.61083</v>
      </c>
      <c r="CP7" s="3">
        <v>23.014130000000002</v>
      </c>
      <c r="CQ7" s="3">
        <v>22.511679999999998</v>
      </c>
      <c r="CR7" s="3">
        <v>22.639140000000001</v>
      </c>
      <c r="CS7" s="3">
        <v>23.04935</v>
      </c>
      <c r="CT7" s="3">
        <v>23.889150000000001</v>
      </c>
      <c r="CU7" s="3">
        <v>23.5228</v>
      </c>
      <c r="CV7" s="3">
        <v>22.971440000000001</v>
      </c>
      <c r="CW7" s="3">
        <v>22.78584</v>
      </c>
      <c r="CX7" s="3">
        <v>22.704280000000001</v>
      </c>
      <c r="CY7" s="3">
        <v>22.09075</v>
      </c>
      <c r="CZ7" s="3">
        <v>22.72993</v>
      </c>
      <c r="DA7" s="3">
        <v>22.79693</v>
      </c>
      <c r="DB7" s="3">
        <v>22.592929999999999</v>
      </c>
      <c r="DC7" s="3">
        <v>22.72148</v>
      </c>
      <c r="DD7" s="3">
        <v>22.736740000000001</v>
      </c>
      <c r="DE7" s="3">
        <v>22.984010000000001</v>
      </c>
      <c r="DF7" s="3">
        <v>22.934000000000001</v>
      </c>
      <c r="DG7" s="3">
        <v>22.265270000000001</v>
      </c>
      <c r="DH7" s="3">
        <v>22.344000000000001</v>
      </c>
      <c r="DI7" s="3">
        <v>22.54644</v>
      </c>
      <c r="DJ7" s="3">
        <v>22.748539999999998</v>
      </c>
      <c r="DK7" s="3">
        <v>22.76351</v>
      </c>
      <c r="DL7" s="3">
        <v>22.417259999999999</v>
      </c>
      <c r="DM7" s="3">
        <v>23.357610000000001</v>
      </c>
      <c r="DN7" s="3">
        <v>23.071210000000001</v>
      </c>
      <c r="DO7" s="3">
        <v>22.29899</v>
      </c>
      <c r="DP7" s="3">
        <v>22.84468</v>
      </c>
      <c r="DQ7" s="3">
        <v>23.332170000000001</v>
      </c>
      <c r="DR7" s="3">
        <v>21.827950000000001</v>
      </c>
      <c r="DS7" s="3">
        <v>22.68627</v>
      </c>
      <c r="DT7" s="3">
        <v>22.734909999999999</v>
      </c>
      <c r="DU7" s="3">
        <v>22.266290000000001</v>
      </c>
      <c r="DV7" s="3">
        <v>22.810120000000001</v>
      </c>
      <c r="DW7" s="3">
        <v>22.975539999999999</v>
      </c>
      <c r="DX7" s="3">
        <v>22.598569999999999</v>
      </c>
      <c r="DY7" s="3">
        <v>22.721969999999999</v>
      </c>
      <c r="DZ7" s="3">
        <v>22.899699999999999</v>
      </c>
      <c r="EA7" s="3">
        <v>22.82648</v>
      </c>
      <c r="EB7" s="3">
        <v>22.679030000000001</v>
      </c>
      <c r="EC7" s="3">
        <v>22.802869999999999</v>
      </c>
      <c r="ED7" s="3">
        <v>22.454270000000001</v>
      </c>
      <c r="EE7" s="3">
        <v>21.934989999999999</v>
      </c>
      <c r="EF7" s="3">
        <v>22.541889999999999</v>
      </c>
      <c r="EG7" s="3">
        <v>23.123090000000001</v>
      </c>
      <c r="EH7" s="3">
        <v>22.444959999999998</v>
      </c>
      <c r="EI7" s="3">
        <v>22.841709999999999</v>
      </c>
      <c r="EJ7" s="3">
        <v>22.190930000000002</v>
      </c>
      <c r="EK7" s="3">
        <v>23.11195</v>
      </c>
      <c r="EL7" s="3">
        <v>22.90325</v>
      </c>
      <c r="EM7" s="3">
        <v>22.766390000000001</v>
      </c>
      <c r="EN7" s="3">
        <v>22.61628</v>
      </c>
      <c r="EO7" s="3">
        <v>22.73021</v>
      </c>
      <c r="EP7" s="3">
        <v>22.69247</v>
      </c>
      <c r="EQ7" s="4">
        <v>22.792149999999999</v>
      </c>
    </row>
    <row r="8" spans="1:147" x14ac:dyDescent="0.2">
      <c r="B8" s="5" t="s">
        <v>69</v>
      </c>
      <c r="C8" s="3" t="s">
        <v>2</v>
      </c>
      <c r="D8" s="3" t="s">
        <v>3</v>
      </c>
      <c r="E8" s="3" t="s">
        <v>73</v>
      </c>
      <c r="F8" s="3" t="s">
        <v>105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21.94238</v>
      </c>
      <c r="BK8" s="3">
        <v>22.675319999999999</v>
      </c>
      <c r="BL8" s="3">
        <v>22.79635</v>
      </c>
      <c r="BM8" s="3">
        <v>22.194479999999999</v>
      </c>
      <c r="BN8" s="3">
        <v>22.11234</v>
      </c>
      <c r="BO8" s="3">
        <v>23.255870000000002</v>
      </c>
      <c r="BP8" s="3">
        <v>22.923249999999999</v>
      </c>
      <c r="BQ8" s="3">
        <v>22.343350000000001</v>
      </c>
      <c r="BR8" s="3">
        <v>21.812149999999999</v>
      </c>
      <c r="BS8" s="3">
        <v>21.93985</v>
      </c>
      <c r="BT8" s="3">
        <v>22.61891</v>
      </c>
      <c r="BU8" s="3">
        <v>22.89677</v>
      </c>
      <c r="BV8" s="3">
        <v>22.74691</v>
      </c>
      <c r="BW8" s="3">
        <v>22.964369999999999</v>
      </c>
      <c r="BX8" s="3">
        <v>22.91187</v>
      </c>
      <c r="BY8" s="3">
        <v>23.26943</v>
      </c>
      <c r="BZ8" s="3">
        <v>23.292200000000001</v>
      </c>
      <c r="CA8" s="3">
        <v>22.4176</v>
      </c>
      <c r="CB8" s="3">
        <v>23.156400000000001</v>
      </c>
      <c r="CC8" s="3">
        <v>22.949829999999999</v>
      </c>
      <c r="CD8" s="3">
        <v>22.177</v>
      </c>
      <c r="CE8" s="3">
        <v>23.096540000000001</v>
      </c>
      <c r="CF8" s="3">
        <v>22.970870000000001</v>
      </c>
      <c r="CG8" s="3">
        <v>22.84506</v>
      </c>
      <c r="CH8" s="3">
        <v>23.233609999999999</v>
      </c>
      <c r="CI8" s="3">
        <v>22.28707</v>
      </c>
      <c r="CJ8" s="3">
        <v>23.30199</v>
      </c>
      <c r="CK8" s="3">
        <v>23.614719999999998</v>
      </c>
      <c r="CL8" s="3">
        <v>23.078389999999999</v>
      </c>
      <c r="CM8" s="3">
        <v>22.80829</v>
      </c>
      <c r="CN8" s="3">
        <v>22.511489999999998</v>
      </c>
      <c r="CO8" s="3">
        <v>22.869669999999999</v>
      </c>
      <c r="CP8" s="3">
        <v>23.20815</v>
      </c>
      <c r="CQ8" s="3">
        <v>22.926500000000001</v>
      </c>
      <c r="CR8" s="3">
        <v>23.529319999999998</v>
      </c>
      <c r="CS8" s="3">
        <v>23.11917</v>
      </c>
      <c r="CT8" s="3">
        <v>23.433260000000001</v>
      </c>
      <c r="CU8" s="3">
        <v>23.025500000000001</v>
      </c>
      <c r="CV8" s="3">
        <v>23.008009999999999</v>
      </c>
      <c r="CW8" s="3">
        <v>23.644600000000001</v>
      </c>
      <c r="CX8" s="3">
        <v>23.64941</v>
      </c>
      <c r="CY8" s="3">
        <v>22.96275</v>
      </c>
      <c r="CZ8" s="3">
        <v>23.00329</v>
      </c>
      <c r="DA8" s="3">
        <v>22.272269999999999</v>
      </c>
      <c r="DB8" s="3">
        <v>22.738499999999998</v>
      </c>
      <c r="DC8" s="3">
        <v>23.257480000000001</v>
      </c>
      <c r="DD8" s="3">
        <v>23.159990000000001</v>
      </c>
      <c r="DE8" s="3">
        <v>23.487169999999999</v>
      </c>
      <c r="DF8" s="3">
        <v>23.27242</v>
      </c>
      <c r="DG8" s="3">
        <v>23.182459999999999</v>
      </c>
      <c r="DH8" s="3">
        <v>23.126139999999999</v>
      </c>
      <c r="DI8" s="3">
        <v>23.764150000000001</v>
      </c>
      <c r="DJ8" s="3">
        <v>23.267790000000002</v>
      </c>
      <c r="DK8" s="3">
        <v>22.975239999999999</v>
      </c>
      <c r="DL8" s="3">
        <v>23.572279999999999</v>
      </c>
      <c r="DM8" s="3">
        <v>23.479980000000001</v>
      </c>
      <c r="DN8" s="3">
        <v>23.24606</v>
      </c>
      <c r="DO8" s="3">
        <v>23.125630000000001</v>
      </c>
      <c r="DP8" s="3">
        <v>22.747039999999998</v>
      </c>
      <c r="DQ8" s="3">
        <v>22.631609999999998</v>
      </c>
      <c r="DR8" s="3">
        <v>22.923400000000001</v>
      </c>
      <c r="DS8" s="3">
        <v>22.914200000000001</v>
      </c>
      <c r="DT8" s="3">
        <v>22.790310000000002</v>
      </c>
      <c r="DU8" s="3">
        <v>23.126519999999999</v>
      </c>
      <c r="DV8" s="3">
        <v>23.524139999999999</v>
      </c>
      <c r="DW8" s="3">
        <v>23.307849999999998</v>
      </c>
      <c r="DX8" s="3">
        <v>22.971509999999999</v>
      </c>
      <c r="DY8" s="3">
        <v>23.081800000000001</v>
      </c>
      <c r="DZ8" s="3">
        <v>22.914439999999999</v>
      </c>
      <c r="EA8" s="3">
        <v>22.737410000000001</v>
      </c>
      <c r="EB8" s="3">
        <v>22.204190000000001</v>
      </c>
      <c r="EC8" s="3">
        <v>23.311910000000001</v>
      </c>
      <c r="ED8" s="3">
        <v>23.191009999999999</v>
      </c>
      <c r="EE8" s="3">
        <v>22.983799999999999</v>
      </c>
      <c r="EF8" s="3">
        <v>23.234580000000001</v>
      </c>
      <c r="EG8" s="3">
        <v>23.301539999999999</v>
      </c>
      <c r="EH8" s="3">
        <v>22.693950000000001</v>
      </c>
      <c r="EI8" s="3">
        <v>22.81362</v>
      </c>
      <c r="EJ8" s="3">
        <v>23.100300000000001</v>
      </c>
      <c r="EK8" s="3">
        <v>22.68225</v>
      </c>
      <c r="EL8" s="3">
        <v>23.0837</v>
      </c>
      <c r="EM8" s="3">
        <v>22.448640000000001</v>
      </c>
      <c r="EN8" s="3">
        <v>23.077680000000001</v>
      </c>
      <c r="EO8" s="3">
        <v>22.711210000000001</v>
      </c>
      <c r="EP8" s="3">
        <v>23.326630000000002</v>
      </c>
      <c r="EQ8" s="4">
        <v>23.590029999999999</v>
      </c>
    </row>
    <row r="9" spans="1:147" x14ac:dyDescent="0.2">
      <c r="B9" s="5" t="s">
        <v>70</v>
      </c>
      <c r="C9" s="3" t="s">
        <v>2</v>
      </c>
      <c r="D9" s="3" t="s">
        <v>3</v>
      </c>
      <c r="E9" s="3" t="s">
        <v>74</v>
      </c>
      <c r="F9" s="3" t="s">
        <v>105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21.887180000000001</v>
      </c>
      <c r="BK9" s="3">
        <v>22.799900000000001</v>
      </c>
      <c r="BL9" s="3">
        <v>22.817910000000001</v>
      </c>
      <c r="BM9" s="3">
        <v>23.70852</v>
      </c>
      <c r="BN9" s="3">
        <v>23.44341</v>
      </c>
      <c r="BO9" s="3">
        <v>22.458390000000001</v>
      </c>
      <c r="BP9" s="3">
        <v>22.281410000000001</v>
      </c>
      <c r="BQ9" s="3">
        <v>22.757940000000001</v>
      </c>
      <c r="BR9" s="3">
        <v>23.46574</v>
      </c>
      <c r="BS9" s="3">
        <v>23.62322</v>
      </c>
      <c r="BT9" s="3">
        <v>23.486229999999999</v>
      </c>
      <c r="BU9" s="3">
        <v>23.25469</v>
      </c>
      <c r="BV9" s="3">
        <v>23.102440000000001</v>
      </c>
      <c r="BW9" s="3">
        <v>22.980879999999999</v>
      </c>
      <c r="BX9" s="3">
        <v>22.898019999999999</v>
      </c>
      <c r="BY9" s="3">
        <v>23.237200000000001</v>
      </c>
      <c r="BZ9" s="3">
        <v>23.033919999999998</v>
      </c>
      <c r="CA9" s="3">
        <v>22.730869999999999</v>
      </c>
      <c r="CB9" s="3">
        <v>22.213039999999999</v>
      </c>
      <c r="CC9" s="3">
        <v>22.692550000000001</v>
      </c>
      <c r="CD9" s="3">
        <v>22.55293</v>
      </c>
      <c r="CE9" s="3">
        <v>22.73357</v>
      </c>
      <c r="CF9" s="3">
        <v>22.816020000000002</v>
      </c>
      <c r="CG9" s="3">
        <v>23.228850000000001</v>
      </c>
      <c r="CH9" s="3">
        <v>23.251760000000001</v>
      </c>
      <c r="CI9" s="3">
        <v>23.033080000000002</v>
      </c>
      <c r="CJ9" s="3">
        <v>22.7273</v>
      </c>
      <c r="CK9" s="3">
        <v>22.333939999999998</v>
      </c>
      <c r="CL9" s="3">
        <v>23.238700000000001</v>
      </c>
      <c r="CM9" s="3">
        <v>23.498819999999998</v>
      </c>
      <c r="CN9" s="3">
        <v>23.22448</v>
      </c>
      <c r="CO9" s="3">
        <v>23.154599999999999</v>
      </c>
      <c r="CP9" s="3">
        <v>23.445489999999999</v>
      </c>
      <c r="CQ9" s="3">
        <v>23.039860000000001</v>
      </c>
      <c r="CR9" s="3">
        <v>23.44276</v>
      </c>
      <c r="CS9" s="3">
        <v>23.085730000000002</v>
      </c>
      <c r="CT9" s="3">
        <v>23.03471</v>
      </c>
      <c r="CU9" s="3">
        <v>23.510149999999999</v>
      </c>
      <c r="CV9" s="3">
        <v>24.215039999999998</v>
      </c>
      <c r="CW9" s="3">
        <v>23.560040000000001</v>
      </c>
      <c r="CX9" s="3">
        <v>23.826630000000002</v>
      </c>
      <c r="CY9" s="3">
        <v>24.180990000000001</v>
      </c>
      <c r="CZ9" s="3">
        <v>23.586829999999999</v>
      </c>
      <c r="DA9" s="3">
        <v>22.864509999999999</v>
      </c>
      <c r="DB9" s="3">
        <v>22.868580000000001</v>
      </c>
      <c r="DC9" s="3">
        <v>23.908750000000001</v>
      </c>
      <c r="DD9" s="3">
        <v>23.65503</v>
      </c>
      <c r="DE9" s="3">
        <v>23.10951</v>
      </c>
      <c r="DF9" s="3">
        <v>23.914339999999999</v>
      </c>
      <c r="DG9" s="3">
        <v>23.886579999999999</v>
      </c>
      <c r="DH9" s="3">
        <v>23.833469999999998</v>
      </c>
      <c r="DI9" s="3">
        <v>23.59319</v>
      </c>
      <c r="DJ9" s="3">
        <v>23.699809999999999</v>
      </c>
      <c r="DK9" s="3">
        <v>24.300149999999999</v>
      </c>
      <c r="DL9" s="3">
        <v>24.39564</v>
      </c>
      <c r="DM9" s="3">
        <v>23.524319999999999</v>
      </c>
      <c r="DN9" s="3">
        <v>24.425730000000001</v>
      </c>
      <c r="DO9" s="3">
        <v>24.180199999999999</v>
      </c>
      <c r="DP9" s="3">
        <v>23.63936</v>
      </c>
      <c r="DQ9" s="3">
        <v>23.653729999999999</v>
      </c>
      <c r="DR9" s="3">
        <v>23.63991</v>
      </c>
      <c r="DS9" s="3">
        <v>23.435590000000001</v>
      </c>
      <c r="DT9" s="3">
        <v>24.43676</v>
      </c>
      <c r="DU9" s="3">
        <v>23.020520000000001</v>
      </c>
      <c r="DV9" s="3">
        <v>23.878589999999999</v>
      </c>
      <c r="DW9" s="3">
        <v>24.116029999999999</v>
      </c>
      <c r="DX9" s="3">
        <v>23.803850000000001</v>
      </c>
      <c r="DY9" s="3">
        <v>24.5581</v>
      </c>
      <c r="DZ9" s="3">
        <v>24.640429999999999</v>
      </c>
      <c r="EA9" s="3">
        <v>23.598549999999999</v>
      </c>
      <c r="EB9" s="3">
        <v>24.17726</v>
      </c>
      <c r="EC9" s="3">
        <v>24.412680000000002</v>
      </c>
      <c r="ED9" s="3">
        <v>23.007760000000001</v>
      </c>
      <c r="EE9" s="3">
        <v>23.714549999999999</v>
      </c>
      <c r="EF9" s="3">
        <v>23.89789</v>
      </c>
      <c r="EG9" s="3">
        <v>23.322130000000001</v>
      </c>
      <c r="EH9" s="3">
        <v>24.01811</v>
      </c>
      <c r="EI9" s="3">
        <v>24.474419999999999</v>
      </c>
      <c r="EJ9" s="3">
        <v>23.957940000000001</v>
      </c>
      <c r="EK9" s="3">
        <v>24.293530000000001</v>
      </c>
      <c r="EL9" s="3">
        <v>24.38541</v>
      </c>
      <c r="EM9" s="3">
        <v>23.736519999999999</v>
      </c>
      <c r="EN9" s="3">
        <v>24.2484</v>
      </c>
      <c r="EO9" s="3">
        <v>24.09348</v>
      </c>
      <c r="EP9" s="3">
        <v>23.614660000000001</v>
      </c>
      <c r="EQ9" s="4">
        <v>23.87444</v>
      </c>
    </row>
    <row r="10" spans="1:147" ht="17" thickBot="1" x14ac:dyDescent="0.25">
      <c r="B10" s="90" t="s">
        <v>71</v>
      </c>
      <c r="C10" s="6" t="s">
        <v>2</v>
      </c>
      <c r="D10" s="6" t="s">
        <v>3</v>
      </c>
      <c r="E10" s="6" t="s">
        <v>75</v>
      </c>
      <c r="F10" s="3" t="s">
        <v>105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21.727170000000001</v>
      </c>
      <c r="BK10" s="6">
        <v>22.833919999999999</v>
      </c>
      <c r="BL10" s="6">
        <v>23.398029999999999</v>
      </c>
      <c r="BM10" s="6">
        <v>23.01379</v>
      </c>
      <c r="BN10" s="6">
        <v>23.01202</v>
      </c>
      <c r="BO10" s="6">
        <v>22.608280000000001</v>
      </c>
      <c r="BP10" s="6">
        <v>22.76146</v>
      </c>
      <c r="BQ10" s="6">
        <v>22.918009999999999</v>
      </c>
      <c r="BR10" s="6">
        <v>22.442920000000001</v>
      </c>
      <c r="BS10" s="6">
        <v>22.322859999999999</v>
      </c>
      <c r="BT10" s="6">
        <v>23.173300000000001</v>
      </c>
      <c r="BU10" s="6">
        <v>22.79907</v>
      </c>
      <c r="BV10" s="6">
        <v>22.693110000000001</v>
      </c>
      <c r="BW10" s="6">
        <v>23.191269999999999</v>
      </c>
      <c r="BX10" s="6">
        <v>23.10144</v>
      </c>
      <c r="BY10" s="6">
        <v>21.686509999999998</v>
      </c>
      <c r="BZ10" s="6">
        <v>22.396249999999998</v>
      </c>
      <c r="CA10" s="6">
        <v>23.272449999999999</v>
      </c>
      <c r="CB10" s="6">
        <v>23.429220000000001</v>
      </c>
      <c r="CC10" s="6">
        <v>22.628520000000002</v>
      </c>
      <c r="CD10" s="6">
        <v>22.763909999999999</v>
      </c>
      <c r="CE10" s="6">
        <v>23.349599999999999</v>
      </c>
      <c r="CF10" s="6">
        <v>23.32452</v>
      </c>
      <c r="CG10" s="6">
        <v>23.224920000000001</v>
      </c>
      <c r="CH10" s="6">
        <v>23.330749999999998</v>
      </c>
      <c r="CI10" s="6">
        <v>22.966080000000002</v>
      </c>
      <c r="CJ10" s="6">
        <v>23.206880000000002</v>
      </c>
      <c r="CK10" s="6">
        <v>22.63091</v>
      </c>
      <c r="CL10" s="6">
        <v>23.564109999999999</v>
      </c>
      <c r="CM10" s="6">
        <v>23.923069999999999</v>
      </c>
      <c r="CN10" s="6">
        <v>23.860250000000001</v>
      </c>
      <c r="CO10" s="6">
        <v>23.217269999999999</v>
      </c>
      <c r="CP10" s="6">
        <v>23.493079999999999</v>
      </c>
      <c r="CQ10" s="6">
        <v>23.874130000000001</v>
      </c>
      <c r="CR10" s="6">
        <v>24.00029</v>
      </c>
      <c r="CS10" s="6">
        <v>23.18374</v>
      </c>
      <c r="CT10" s="6">
        <v>23.822040000000001</v>
      </c>
      <c r="CU10" s="6">
        <v>23.867640000000002</v>
      </c>
      <c r="CV10" s="6">
        <v>24.201730000000001</v>
      </c>
      <c r="CW10" s="6">
        <v>24.278919999999999</v>
      </c>
      <c r="CX10" s="6">
        <v>23.748339999999999</v>
      </c>
      <c r="CY10" s="6">
        <v>23.450530000000001</v>
      </c>
      <c r="CZ10" s="6">
        <v>23.86355</v>
      </c>
      <c r="DA10" s="6">
        <v>24.606729999999999</v>
      </c>
      <c r="DB10" s="6">
        <v>24.090910000000001</v>
      </c>
      <c r="DC10" s="6">
        <v>23.920439999999999</v>
      </c>
      <c r="DD10" s="6">
        <v>24.722460000000002</v>
      </c>
      <c r="DE10" s="6">
        <v>24.348009999999999</v>
      </c>
      <c r="DF10" s="6">
        <v>24.434270000000001</v>
      </c>
      <c r="DG10" s="6">
        <v>25.05368</v>
      </c>
      <c r="DH10" s="6">
        <v>24.915130000000001</v>
      </c>
      <c r="DI10" s="6">
        <v>24.427499999999998</v>
      </c>
      <c r="DJ10" s="6">
        <v>24.848410000000001</v>
      </c>
      <c r="DK10" s="6">
        <v>24.342980000000001</v>
      </c>
      <c r="DL10" s="6">
        <v>25.19134</v>
      </c>
      <c r="DM10" s="6">
        <v>25.38355</v>
      </c>
      <c r="DN10" s="6">
        <v>25.431760000000001</v>
      </c>
      <c r="DO10" s="6">
        <v>24.79327</v>
      </c>
      <c r="DP10" s="6">
        <v>25.120190000000001</v>
      </c>
      <c r="DQ10" s="6">
        <v>25.83257</v>
      </c>
      <c r="DR10" s="6">
        <v>24.88616</v>
      </c>
      <c r="DS10" s="6">
        <v>25.133220000000001</v>
      </c>
      <c r="DT10" s="6">
        <v>25.184799999999999</v>
      </c>
      <c r="DU10" s="6">
        <v>25.366099999999999</v>
      </c>
      <c r="DV10" s="6">
        <v>25.60849</v>
      </c>
      <c r="DW10" s="6">
        <v>25.352060000000002</v>
      </c>
      <c r="DX10" s="6">
        <v>25.65803</v>
      </c>
      <c r="DY10" s="6">
        <v>26.18432</v>
      </c>
      <c r="DZ10" s="6">
        <v>25.56043</v>
      </c>
      <c r="EA10" s="6">
        <v>25.726489999999998</v>
      </c>
      <c r="EB10" s="6">
        <v>25.516529999999999</v>
      </c>
      <c r="EC10" s="6">
        <v>25.508520000000001</v>
      </c>
      <c r="ED10" s="6">
        <v>25.65502</v>
      </c>
      <c r="EE10" s="6">
        <v>25.53755</v>
      </c>
      <c r="EF10" s="6">
        <v>25.98986</v>
      </c>
      <c r="EG10" s="6">
        <v>25.962340000000001</v>
      </c>
      <c r="EH10" s="6">
        <v>26.334599999999998</v>
      </c>
      <c r="EI10" s="6">
        <v>25.830449999999999</v>
      </c>
      <c r="EJ10" s="6">
        <v>26.106940000000002</v>
      </c>
      <c r="EK10" s="6">
        <v>26.548020000000001</v>
      </c>
      <c r="EL10" s="6">
        <v>26.60323</v>
      </c>
      <c r="EM10" s="6">
        <v>26.18469</v>
      </c>
      <c r="EN10" s="6">
        <v>25.708210000000001</v>
      </c>
      <c r="EO10" s="6">
        <v>26.32809</v>
      </c>
      <c r="EP10" s="6">
        <v>26.75339</v>
      </c>
      <c r="EQ10" s="7">
        <v>26.18637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1855-3919-1148-A9A6-6942D0F09845}">
  <dimension ref="A2:EQ79"/>
  <sheetViews>
    <sheetView zoomScaleNormal="100" workbookViewId="0">
      <selection activeCell="D30" sqref="D30"/>
    </sheetView>
  </sheetViews>
  <sheetFormatPr baseColWidth="10" defaultRowHeight="16" x14ac:dyDescent="0.2"/>
  <cols>
    <col min="1" max="1" width="10.83203125" style="51"/>
    <col min="2" max="2" width="32.5" style="51" bestFit="1" customWidth="1"/>
    <col min="3" max="3" width="15" style="51" customWidth="1"/>
    <col min="4" max="4" width="18.33203125" style="51" bestFit="1" customWidth="1"/>
    <col min="5" max="5" width="65.1640625" style="51" customWidth="1"/>
    <col min="6" max="6" width="18.6640625" style="51" bestFit="1" customWidth="1"/>
    <col min="7" max="7" width="15.1640625" style="51" bestFit="1" customWidth="1"/>
    <col min="8" max="36" width="11.1640625" style="51" bestFit="1" customWidth="1"/>
    <col min="37" max="61" width="12.33203125" style="51" bestFit="1" customWidth="1"/>
    <col min="62" max="68" width="15.6640625" style="51" bestFit="1" customWidth="1"/>
    <col min="69" max="69" width="11.1640625" style="51" bestFit="1" customWidth="1"/>
    <col min="70" max="16384" width="10.83203125" style="51"/>
  </cols>
  <sheetData>
    <row r="2" spans="1:69" ht="20" x14ac:dyDescent="0.2">
      <c r="A2" s="87" t="s">
        <v>33</v>
      </c>
      <c r="B2" s="88"/>
      <c r="C2" s="88"/>
      <c r="D2" s="88"/>
    </row>
    <row r="5" spans="1:69" ht="17" thickBot="1" x14ac:dyDescent="0.25">
      <c r="B5" s="84" t="s">
        <v>29</v>
      </c>
    </row>
    <row r="6" spans="1:69" ht="17" thickBot="1" x14ac:dyDescent="0.25">
      <c r="B6" s="76" t="s">
        <v>93</v>
      </c>
      <c r="C6" s="60" t="s">
        <v>0</v>
      </c>
      <c r="D6" s="60" t="s">
        <v>1</v>
      </c>
      <c r="E6" s="60" t="s">
        <v>28</v>
      </c>
      <c r="F6" s="60">
        <v>1960</v>
      </c>
      <c r="G6" s="60">
        <v>1961</v>
      </c>
      <c r="H6" s="60">
        <v>1962</v>
      </c>
      <c r="I6" s="60">
        <v>1963</v>
      </c>
      <c r="J6" s="60">
        <v>1964</v>
      </c>
      <c r="K6" s="60">
        <v>1965</v>
      </c>
      <c r="L6" s="60">
        <v>1966</v>
      </c>
      <c r="M6" s="60">
        <v>1967</v>
      </c>
      <c r="N6" s="60">
        <v>1968</v>
      </c>
      <c r="O6" s="60">
        <v>1969</v>
      </c>
      <c r="P6" s="60">
        <v>1970</v>
      </c>
      <c r="Q6" s="60">
        <v>1971</v>
      </c>
      <c r="R6" s="60">
        <v>1972</v>
      </c>
      <c r="S6" s="60">
        <v>1973</v>
      </c>
      <c r="T6" s="60">
        <v>1974</v>
      </c>
      <c r="U6" s="60">
        <v>1975</v>
      </c>
      <c r="V6" s="60">
        <v>1976</v>
      </c>
      <c r="W6" s="60">
        <v>1977</v>
      </c>
      <c r="X6" s="60">
        <v>1978</v>
      </c>
      <c r="Y6" s="60">
        <v>1979</v>
      </c>
      <c r="Z6" s="60">
        <v>1980</v>
      </c>
      <c r="AA6" s="60">
        <v>1981</v>
      </c>
      <c r="AB6" s="60">
        <v>1982</v>
      </c>
      <c r="AC6" s="60">
        <v>1983</v>
      </c>
      <c r="AD6" s="60">
        <v>1984</v>
      </c>
      <c r="AE6" s="60">
        <v>1985</v>
      </c>
      <c r="AF6" s="60">
        <v>1986</v>
      </c>
      <c r="AG6" s="60">
        <v>1987</v>
      </c>
      <c r="AH6" s="60">
        <v>1988</v>
      </c>
      <c r="AI6" s="60">
        <v>1989</v>
      </c>
      <c r="AJ6" s="60">
        <v>1990</v>
      </c>
      <c r="AK6" s="60">
        <v>1991</v>
      </c>
      <c r="AL6" s="60">
        <v>1992</v>
      </c>
      <c r="AM6" s="60">
        <v>1993</v>
      </c>
      <c r="AN6" s="60">
        <v>1994</v>
      </c>
      <c r="AO6" s="60">
        <v>1995</v>
      </c>
      <c r="AP6" s="60">
        <v>1996</v>
      </c>
      <c r="AQ6" s="60">
        <v>1997</v>
      </c>
      <c r="AR6" s="60">
        <v>1998</v>
      </c>
      <c r="AS6" s="60">
        <v>1999</v>
      </c>
      <c r="AT6" s="60">
        <v>2000</v>
      </c>
      <c r="AU6" s="60">
        <v>2001</v>
      </c>
      <c r="AV6" s="60">
        <v>2002</v>
      </c>
      <c r="AW6" s="60">
        <v>2003</v>
      </c>
      <c r="AX6" s="60">
        <v>2004</v>
      </c>
      <c r="AY6" s="60">
        <v>2005</v>
      </c>
      <c r="AZ6" s="60">
        <v>2006</v>
      </c>
      <c r="BA6" s="60">
        <v>2007</v>
      </c>
      <c r="BB6" s="60">
        <v>2008</v>
      </c>
      <c r="BC6" s="60">
        <v>2009</v>
      </c>
      <c r="BD6" s="60">
        <v>2010</v>
      </c>
      <c r="BE6" s="60">
        <v>2011</v>
      </c>
      <c r="BF6" s="60">
        <v>2012</v>
      </c>
      <c r="BG6" s="60">
        <v>2013</v>
      </c>
      <c r="BH6" s="60">
        <v>2014</v>
      </c>
      <c r="BI6" s="60">
        <v>2015</v>
      </c>
      <c r="BJ6" s="60">
        <v>2016</v>
      </c>
      <c r="BK6" s="60">
        <v>2017</v>
      </c>
      <c r="BL6" s="60">
        <v>2018</v>
      </c>
      <c r="BM6" s="60">
        <v>2019</v>
      </c>
      <c r="BN6" s="60">
        <v>2020</v>
      </c>
      <c r="BO6" s="60">
        <v>2021</v>
      </c>
      <c r="BP6" s="60">
        <v>2022</v>
      </c>
      <c r="BQ6" s="77">
        <v>2023</v>
      </c>
    </row>
    <row r="7" spans="1:69" x14ac:dyDescent="0.2">
      <c r="A7" s="51">
        <v>1</v>
      </c>
      <c r="B7" s="1" t="s">
        <v>11</v>
      </c>
      <c r="C7" s="74" t="s">
        <v>2</v>
      </c>
      <c r="D7" s="74" t="s">
        <v>3</v>
      </c>
      <c r="E7" s="74" t="s">
        <v>4</v>
      </c>
      <c r="F7" s="74">
        <v>4128880</v>
      </c>
      <c r="G7" s="74">
        <v>4251911</v>
      </c>
      <c r="H7" s="74">
        <v>4378604</v>
      </c>
      <c r="I7" s="74">
        <v>4508444</v>
      </c>
      <c r="J7" s="74">
        <v>4640795</v>
      </c>
      <c r="K7" s="74">
        <v>4774984</v>
      </c>
      <c r="L7" s="74">
        <v>4910790</v>
      </c>
      <c r="M7" s="74">
        <v>5047435</v>
      </c>
      <c r="N7" s="74">
        <v>5184095</v>
      </c>
      <c r="O7" s="74">
        <v>5320100</v>
      </c>
      <c r="P7" s="74">
        <v>5455197</v>
      </c>
      <c r="Q7" s="74">
        <v>5589563</v>
      </c>
      <c r="R7" s="74">
        <v>5723759</v>
      </c>
      <c r="S7" s="74">
        <v>5858466</v>
      </c>
      <c r="T7" s="74">
        <v>5994300</v>
      </c>
      <c r="U7" s="74">
        <v>6131151</v>
      </c>
      <c r="V7" s="74">
        <v>6269983</v>
      </c>
      <c r="W7" s="74">
        <v>6412667</v>
      </c>
      <c r="X7" s="74">
        <v>6561919</v>
      </c>
      <c r="Y7" s="74">
        <v>6720582</v>
      </c>
      <c r="Z7" s="74">
        <v>6890346</v>
      </c>
      <c r="AA7" s="74">
        <v>7071186</v>
      </c>
      <c r="AB7" s="74">
        <v>7262658</v>
      </c>
      <c r="AC7" s="74">
        <v>7462585</v>
      </c>
      <c r="AD7" s="74">
        <v>7669863</v>
      </c>
      <c r="AE7" s="74">
        <v>7884034</v>
      </c>
      <c r="AF7" s="74">
        <v>8104921</v>
      </c>
      <c r="AG7" s="74">
        <v>8332446</v>
      </c>
      <c r="AH7" s="74">
        <v>8566331</v>
      </c>
      <c r="AI7" s="74">
        <v>8805995</v>
      </c>
      <c r="AJ7" s="74">
        <v>9050115</v>
      </c>
      <c r="AK7" s="74">
        <v>9296814</v>
      </c>
      <c r="AL7" s="74">
        <v>9544055</v>
      </c>
      <c r="AM7" s="74">
        <v>9790619</v>
      </c>
      <c r="AN7" s="74">
        <v>10037522</v>
      </c>
      <c r="AO7" s="74">
        <v>10286786</v>
      </c>
      <c r="AP7" s="74">
        <v>10536942</v>
      </c>
      <c r="AQ7" s="74">
        <v>10788362</v>
      </c>
      <c r="AR7" s="74">
        <v>11046215</v>
      </c>
      <c r="AS7" s="74">
        <v>11311078</v>
      </c>
      <c r="AT7" s="74">
        <v>11589761</v>
      </c>
      <c r="AU7" s="74">
        <v>11871565</v>
      </c>
      <c r="AV7" s="74">
        <v>12147518</v>
      </c>
      <c r="AW7" s="74">
        <v>12415334</v>
      </c>
      <c r="AX7" s="74">
        <v>12682108</v>
      </c>
      <c r="AY7" s="74">
        <v>12948292</v>
      </c>
      <c r="AZ7" s="74">
        <v>13213330</v>
      </c>
      <c r="BA7" s="74">
        <v>13477017</v>
      </c>
      <c r="BB7" s="74">
        <v>13739299</v>
      </c>
      <c r="BC7" s="74">
        <v>14000190</v>
      </c>
      <c r="BD7" s="74">
        <v>14259687</v>
      </c>
      <c r="BE7" s="74">
        <v>14521515</v>
      </c>
      <c r="BF7" s="74">
        <v>14781942</v>
      </c>
      <c r="BG7" s="74">
        <v>15043981</v>
      </c>
      <c r="BH7" s="74">
        <v>15306316</v>
      </c>
      <c r="BI7" s="74">
        <v>15567419</v>
      </c>
      <c r="BJ7" s="74">
        <v>15827690</v>
      </c>
      <c r="BK7" s="74">
        <v>16087418</v>
      </c>
      <c r="BL7" s="74">
        <v>16346950</v>
      </c>
      <c r="BM7" s="74">
        <v>16604026</v>
      </c>
      <c r="BN7" s="74">
        <v>16858333</v>
      </c>
      <c r="BO7" s="74">
        <v>17109746</v>
      </c>
      <c r="BP7" s="74">
        <v>17357886</v>
      </c>
      <c r="BQ7" s="75">
        <v>0</v>
      </c>
    </row>
    <row r="8" spans="1:69" x14ac:dyDescent="0.2">
      <c r="A8" s="51">
        <v>2</v>
      </c>
      <c r="B8" s="2" t="s">
        <v>12</v>
      </c>
      <c r="C8" s="3" t="s">
        <v>2</v>
      </c>
      <c r="D8" s="3" t="s">
        <v>3</v>
      </c>
      <c r="E8" s="3" t="s">
        <v>5</v>
      </c>
      <c r="F8" s="3">
        <v>68.879000000000005</v>
      </c>
      <c r="G8" s="3">
        <v>68.231999999999999</v>
      </c>
      <c r="H8" s="3">
        <v>67.575999999999993</v>
      </c>
      <c r="I8" s="3">
        <v>66.914000000000001</v>
      </c>
      <c r="J8" s="3">
        <v>66.317999999999998</v>
      </c>
      <c r="K8" s="3">
        <v>66.010999999999996</v>
      </c>
      <c r="L8" s="3">
        <v>65.701999999999998</v>
      </c>
      <c r="M8" s="3">
        <v>65.391999999999996</v>
      </c>
      <c r="N8" s="3">
        <v>65.081000000000003</v>
      </c>
      <c r="O8" s="3">
        <v>64.768000000000001</v>
      </c>
      <c r="P8" s="3">
        <v>64.454999999999998</v>
      </c>
      <c r="Q8" s="3">
        <v>64.138999999999996</v>
      </c>
      <c r="R8" s="3">
        <v>63.823</v>
      </c>
      <c r="S8" s="3">
        <v>63.506</v>
      </c>
      <c r="T8" s="3">
        <v>63.191000000000003</v>
      </c>
      <c r="U8" s="3">
        <v>62.875</v>
      </c>
      <c r="V8" s="3">
        <v>62.557000000000002</v>
      </c>
      <c r="W8" s="3">
        <v>62.238</v>
      </c>
      <c r="X8" s="3">
        <v>61.918999999999997</v>
      </c>
      <c r="Y8" s="3">
        <v>61.597999999999999</v>
      </c>
      <c r="Z8" s="3">
        <v>61.276000000000003</v>
      </c>
      <c r="AA8" s="3">
        <v>60.953000000000003</v>
      </c>
      <c r="AB8" s="3">
        <v>60.63</v>
      </c>
      <c r="AC8" s="3">
        <v>60.305</v>
      </c>
      <c r="AD8" s="3">
        <v>59.978999999999999</v>
      </c>
      <c r="AE8" s="3">
        <v>59.652999999999999</v>
      </c>
      <c r="AF8" s="3">
        <v>59.326000000000001</v>
      </c>
      <c r="AG8" s="3">
        <v>58.997999999999998</v>
      </c>
      <c r="AH8" s="3">
        <v>58.667999999999999</v>
      </c>
      <c r="AI8" s="3">
        <v>58.338999999999999</v>
      </c>
      <c r="AJ8" s="3">
        <v>58.008000000000003</v>
      </c>
      <c r="AK8" s="3">
        <v>57.677</v>
      </c>
      <c r="AL8" s="3">
        <v>57.344999999999999</v>
      </c>
      <c r="AM8" s="3">
        <v>57.012999999999998</v>
      </c>
      <c r="AN8" s="3">
        <v>56.68</v>
      </c>
      <c r="AO8" s="3">
        <v>56.345999999999997</v>
      </c>
      <c r="AP8" s="3">
        <v>56.011000000000003</v>
      </c>
      <c r="AQ8" s="3">
        <v>55.677</v>
      </c>
      <c r="AR8" s="3">
        <v>55.341000000000001</v>
      </c>
      <c r="AS8" s="3">
        <v>55.005000000000003</v>
      </c>
      <c r="AT8" s="3">
        <v>54.667999999999999</v>
      </c>
      <c r="AU8" s="3">
        <v>54.332000000000001</v>
      </c>
      <c r="AV8" s="3">
        <v>53.994999999999997</v>
      </c>
      <c r="AW8" s="3">
        <v>53.682000000000002</v>
      </c>
      <c r="AX8" s="3">
        <v>53.384</v>
      </c>
      <c r="AY8" s="3">
        <v>53.087000000000003</v>
      </c>
      <c r="AZ8" s="3">
        <v>52.79</v>
      </c>
      <c r="BA8" s="3">
        <v>52.491999999999997</v>
      </c>
      <c r="BB8" s="3">
        <v>52.192999999999998</v>
      </c>
      <c r="BC8" s="3">
        <v>51.896000000000001</v>
      </c>
      <c r="BD8" s="3">
        <v>51.597000000000001</v>
      </c>
      <c r="BE8" s="3">
        <v>51.298999999999999</v>
      </c>
      <c r="BF8" s="3">
        <v>51</v>
      </c>
      <c r="BG8" s="3">
        <v>50.689</v>
      </c>
      <c r="BH8" s="3">
        <v>50.366</v>
      </c>
      <c r="BI8" s="3">
        <v>50.029000000000003</v>
      </c>
      <c r="BJ8" s="3">
        <v>49.680999999999997</v>
      </c>
      <c r="BK8" s="3">
        <v>49.32</v>
      </c>
      <c r="BL8" s="3">
        <v>48.945999999999998</v>
      </c>
      <c r="BM8" s="3">
        <v>48.561</v>
      </c>
      <c r="BN8" s="3">
        <v>48.164000000000001</v>
      </c>
      <c r="BO8" s="3">
        <v>47.755000000000003</v>
      </c>
      <c r="BP8" s="3">
        <v>47.334000000000003</v>
      </c>
      <c r="BQ8" s="4">
        <v>0</v>
      </c>
    </row>
    <row r="9" spans="1:69" x14ac:dyDescent="0.2">
      <c r="A9" s="51">
        <v>3</v>
      </c>
      <c r="B9" s="2" t="s">
        <v>13</v>
      </c>
      <c r="C9" s="3" t="s">
        <v>2</v>
      </c>
      <c r="D9" s="3" t="s">
        <v>3</v>
      </c>
      <c r="E9" s="3" t="s">
        <v>6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2.6960000000000002</v>
      </c>
      <c r="AL9" s="3">
        <v>2.6520000000000001</v>
      </c>
      <c r="AM9" s="3">
        <v>2.6120000000000001</v>
      </c>
      <c r="AN9" s="3">
        <v>2.5950000000000002</v>
      </c>
      <c r="AO9" s="3">
        <v>2.59</v>
      </c>
      <c r="AP9" s="3">
        <v>2.6379999999999999</v>
      </c>
      <c r="AQ9" s="3">
        <v>2.6230000000000002</v>
      </c>
      <c r="AR9" s="3">
        <v>2.621</v>
      </c>
      <c r="AS9" s="3">
        <v>2.5779999999999998</v>
      </c>
      <c r="AT9" s="3">
        <v>2.6150000000000002</v>
      </c>
      <c r="AU9" s="3">
        <v>2.7519999999999998</v>
      </c>
      <c r="AV9" s="3">
        <v>2.7530000000000001</v>
      </c>
      <c r="AW9" s="3">
        <v>2.81</v>
      </c>
      <c r="AX9" s="3">
        <v>2.97</v>
      </c>
      <c r="AY9" s="3">
        <v>3.06</v>
      </c>
      <c r="AZ9" s="3">
        <v>2.9529999999999998</v>
      </c>
      <c r="BA9" s="3">
        <v>2.8319999999999999</v>
      </c>
      <c r="BB9" s="3">
        <v>2.8820000000000001</v>
      </c>
      <c r="BC9" s="3">
        <v>3.214</v>
      </c>
      <c r="BD9" s="3">
        <v>3.5</v>
      </c>
      <c r="BE9" s="3">
        <v>3.169</v>
      </c>
      <c r="BF9" s="3">
        <v>2.76</v>
      </c>
      <c r="BG9" s="3">
        <v>3.02</v>
      </c>
      <c r="BH9" s="3">
        <v>2.72</v>
      </c>
      <c r="BI9" s="3">
        <v>2.5099999999999998</v>
      </c>
      <c r="BJ9" s="3">
        <v>2.58</v>
      </c>
      <c r="BK9" s="3">
        <v>2.46</v>
      </c>
      <c r="BL9" s="3">
        <v>2.2799999999999998</v>
      </c>
      <c r="BM9" s="3">
        <v>2.19</v>
      </c>
      <c r="BN9" s="3">
        <v>2.88</v>
      </c>
      <c r="BO9" s="3">
        <v>2.17</v>
      </c>
      <c r="BP9" s="3">
        <v>3.05</v>
      </c>
      <c r="BQ9" s="4">
        <v>3.1549999999999998</v>
      </c>
    </row>
    <row r="10" spans="1:69" x14ac:dyDescent="0.2">
      <c r="A10" s="51">
        <v>4</v>
      </c>
      <c r="B10" s="2" t="s">
        <v>16</v>
      </c>
      <c r="C10" s="3" t="s">
        <v>2</v>
      </c>
      <c r="D10" s="3" t="s">
        <v>3</v>
      </c>
      <c r="E10" s="3" t="s">
        <v>10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200966</v>
      </c>
      <c r="AY10" s="3">
        <v>200666</v>
      </c>
      <c r="AZ10" s="3">
        <v>163574</v>
      </c>
      <c r="BA10" s="3">
        <v>149372</v>
      </c>
      <c r="BB10" s="3">
        <v>156348</v>
      </c>
      <c r="BC10" s="3">
        <v>167586</v>
      </c>
      <c r="BD10" s="3">
        <v>163594</v>
      </c>
      <c r="BE10" s="3">
        <v>160026</v>
      </c>
      <c r="BF10" s="3">
        <v>176990</v>
      </c>
      <c r="BG10" s="3">
        <v>199839</v>
      </c>
      <c r="BH10" s="3">
        <v>164433</v>
      </c>
      <c r="BI10" s="3">
        <v>38814</v>
      </c>
      <c r="BJ10" s="3">
        <v>293514</v>
      </c>
      <c r="BK10" s="3">
        <v>12361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4">
        <v>0</v>
      </c>
    </row>
    <row r="11" spans="1:69" x14ac:dyDescent="0.2">
      <c r="A11" s="51">
        <v>5</v>
      </c>
      <c r="B11" s="2" t="s">
        <v>26</v>
      </c>
      <c r="C11" s="3" t="s">
        <v>2</v>
      </c>
      <c r="D11" s="3" t="s">
        <v>3</v>
      </c>
      <c r="E11" s="3" t="s">
        <v>27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2669</v>
      </c>
      <c r="AM11" s="3">
        <v>3231</v>
      </c>
      <c r="AN11" s="3">
        <v>3239</v>
      </c>
      <c r="AO11" s="3">
        <v>3260</v>
      </c>
      <c r="AP11" s="3">
        <v>3619</v>
      </c>
      <c r="AQ11" s="3">
        <v>3998</v>
      </c>
      <c r="AR11" s="3">
        <v>3310</v>
      </c>
      <c r="AS11" s="3">
        <v>2655</v>
      </c>
      <c r="AT11" s="3">
        <v>2904</v>
      </c>
      <c r="AU11" s="3">
        <v>3230</v>
      </c>
      <c r="AV11" s="3">
        <v>3631</v>
      </c>
      <c r="AW11" s="3">
        <v>4237</v>
      </c>
      <c r="AX11" s="3">
        <v>9014</v>
      </c>
      <c r="AY11" s="3">
        <v>10676</v>
      </c>
      <c r="AZ11" s="3">
        <v>11770</v>
      </c>
      <c r="BA11" s="3">
        <v>19776</v>
      </c>
      <c r="BB11" s="3">
        <v>21645</v>
      </c>
      <c r="BC11" s="3">
        <v>22257</v>
      </c>
      <c r="BD11" s="3">
        <v>20474</v>
      </c>
      <c r="BE11" s="3">
        <v>19470</v>
      </c>
      <c r="BF11" s="3">
        <v>17848</v>
      </c>
      <c r="BG11" s="3">
        <v>23969</v>
      </c>
      <c r="BH11" s="3">
        <v>22930</v>
      </c>
      <c r="BI11" s="3">
        <v>5586</v>
      </c>
      <c r="BJ11" s="3">
        <v>21925</v>
      </c>
      <c r="BK11" s="3">
        <v>28819</v>
      </c>
      <c r="BL11" s="3">
        <v>40318</v>
      </c>
      <c r="BM11" s="3">
        <v>36540</v>
      </c>
      <c r="BN11" s="3">
        <v>28511</v>
      </c>
      <c r="BO11" s="3">
        <v>28840</v>
      </c>
      <c r="BP11" s="3">
        <v>0</v>
      </c>
      <c r="BQ11" s="4">
        <v>0</v>
      </c>
    </row>
    <row r="12" spans="1:69" x14ac:dyDescent="0.2">
      <c r="A12" s="51">
        <v>6</v>
      </c>
      <c r="B12" s="5" t="s">
        <v>19</v>
      </c>
      <c r="C12" s="3" t="s">
        <v>2</v>
      </c>
      <c r="D12" s="3" t="s">
        <v>3</v>
      </c>
      <c r="E12" s="3" t="s">
        <v>20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16.100000000000001</v>
      </c>
      <c r="BK12" s="3">
        <v>17</v>
      </c>
      <c r="BL12" s="3">
        <v>17.100000000000001</v>
      </c>
      <c r="BM12" s="3">
        <v>18.100000000000001</v>
      </c>
      <c r="BN12" s="3">
        <v>19.2</v>
      </c>
      <c r="BO12" s="3">
        <v>20.7</v>
      </c>
      <c r="BP12" s="3">
        <v>21.1</v>
      </c>
      <c r="BQ12" s="4">
        <v>0</v>
      </c>
    </row>
    <row r="13" spans="1:69" x14ac:dyDescent="0.2">
      <c r="A13" s="51">
        <v>7</v>
      </c>
      <c r="B13" s="2" t="s">
        <v>22</v>
      </c>
      <c r="C13" s="3" t="s">
        <v>2</v>
      </c>
      <c r="D13" s="3" t="s">
        <v>3</v>
      </c>
      <c r="E13" s="3" t="s">
        <v>21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22.7</v>
      </c>
      <c r="AW13" s="3">
        <v>20.3</v>
      </c>
      <c r="AX13" s="3">
        <v>19.399999999999999</v>
      </c>
      <c r="AY13" s="3">
        <v>19.600000000000001</v>
      </c>
      <c r="AZ13" s="3">
        <v>19.399999999999999</v>
      </c>
      <c r="BA13" s="3">
        <v>18.3</v>
      </c>
      <c r="BB13" s="3">
        <v>18.7</v>
      </c>
      <c r="BC13" s="3">
        <v>18.2</v>
      </c>
      <c r="BD13" s="3">
        <v>17.5</v>
      </c>
      <c r="BE13" s="3">
        <v>15.8</v>
      </c>
      <c r="BF13" s="3">
        <v>15.3</v>
      </c>
      <c r="BG13" s="3">
        <v>15.7</v>
      </c>
      <c r="BH13" s="3">
        <v>16.100000000000001</v>
      </c>
      <c r="BI13" s="3">
        <v>16.2</v>
      </c>
      <c r="BJ13" s="3">
        <v>15.7</v>
      </c>
      <c r="BK13" s="3">
        <v>14.8</v>
      </c>
      <c r="BL13" s="3">
        <v>14.4</v>
      </c>
      <c r="BM13" s="3">
        <v>14.1</v>
      </c>
      <c r="BN13" s="3">
        <v>14.1</v>
      </c>
      <c r="BO13" s="3">
        <v>13.5</v>
      </c>
      <c r="BP13" s="3">
        <v>13.3</v>
      </c>
      <c r="BQ13" s="4">
        <v>0</v>
      </c>
    </row>
    <row r="14" spans="1:69" x14ac:dyDescent="0.2">
      <c r="A14" s="51">
        <v>8</v>
      </c>
      <c r="B14" s="2" t="s">
        <v>23</v>
      </c>
      <c r="C14" s="3" t="s">
        <v>2</v>
      </c>
      <c r="D14" s="3" t="s">
        <v>3</v>
      </c>
      <c r="E14" s="3" t="s">
        <v>24</v>
      </c>
      <c r="F14" s="3">
        <v>51.128233979999997</v>
      </c>
      <c r="G14" s="3">
        <v>51.061063060000002</v>
      </c>
      <c r="H14" s="3">
        <v>51.055455619999996</v>
      </c>
      <c r="I14" s="3">
        <v>51.115112209999999</v>
      </c>
      <c r="J14" s="3">
        <v>51.199723990000003</v>
      </c>
      <c r="K14" s="3">
        <v>51.267783629999997</v>
      </c>
      <c r="L14" s="3">
        <v>51.326245630000003</v>
      </c>
      <c r="M14" s="3">
        <v>51.392153290000003</v>
      </c>
      <c r="N14" s="3">
        <v>51.463902990000001</v>
      </c>
      <c r="O14" s="3">
        <v>51.522127449999999</v>
      </c>
      <c r="P14" s="3">
        <v>51.559769959999997</v>
      </c>
      <c r="Q14" s="3">
        <v>51.55854944</v>
      </c>
      <c r="R14" s="3">
        <v>51.524003829999998</v>
      </c>
      <c r="S14" s="3">
        <v>51.469771260000002</v>
      </c>
      <c r="T14" s="3">
        <v>51.456151679999998</v>
      </c>
      <c r="U14" s="3">
        <v>51.481944519999999</v>
      </c>
      <c r="V14" s="3">
        <v>51.492059449999999</v>
      </c>
      <c r="W14" s="3">
        <v>51.481882730000002</v>
      </c>
      <c r="X14" s="3">
        <v>51.447982109999998</v>
      </c>
      <c r="Y14" s="3">
        <v>51.404944620000002</v>
      </c>
      <c r="Z14" s="3">
        <v>51.34961569</v>
      </c>
      <c r="AA14" s="3">
        <v>51.285656520000003</v>
      </c>
      <c r="AB14" s="3">
        <v>51.151328479999997</v>
      </c>
      <c r="AC14" s="3">
        <v>50.996702159999998</v>
      </c>
      <c r="AD14" s="3">
        <v>50.929472920000002</v>
      </c>
      <c r="AE14" s="3">
        <v>50.919746580000002</v>
      </c>
      <c r="AF14" s="3">
        <v>50.930768569999998</v>
      </c>
      <c r="AG14" s="3">
        <v>50.944899130000003</v>
      </c>
      <c r="AH14" s="3">
        <v>50.962228920000001</v>
      </c>
      <c r="AI14" s="3">
        <v>50.994627770000001</v>
      </c>
      <c r="AJ14" s="3">
        <v>51.058413080000001</v>
      </c>
      <c r="AK14" s="3">
        <v>51.139654919999998</v>
      </c>
      <c r="AL14" s="3">
        <v>51.233562790000001</v>
      </c>
      <c r="AM14" s="3">
        <v>51.347587249999997</v>
      </c>
      <c r="AN14" s="3">
        <v>51.472279970000002</v>
      </c>
      <c r="AO14" s="3">
        <v>51.610745440000002</v>
      </c>
      <c r="AP14" s="3">
        <v>51.768828229999997</v>
      </c>
      <c r="AQ14" s="3">
        <v>51.948414270000001</v>
      </c>
      <c r="AR14" s="3">
        <v>52.157461990000002</v>
      </c>
      <c r="AS14" s="3">
        <v>52.379440340000002</v>
      </c>
      <c r="AT14" s="3">
        <v>52.572057999999998</v>
      </c>
      <c r="AU14" s="3">
        <v>52.764544399999998</v>
      </c>
      <c r="AV14" s="3">
        <v>53.01982383</v>
      </c>
      <c r="AW14" s="3">
        <v>53.350285450000001</v>
      </c>
      <c r="AX14" s="3">
        <v>53.747439249999999</v>
      </c>
      <c r="AY14" s="3">
        <v>54.185451039999997</v>
      </c>
      <c r="AZ14" s="3">
        <v>54.65228441</v>
      </c>
      <c r="BA14" s="3">
        <v>55.147470290000001</v>
      </c>
      <c r="BB14" s="3">
        <v>55.666209639999998</v>
      </c>
      <c r="BC14" s="3">
        <v>56.207360180000002</v>
      </c>
      <c r="BD14" s="3">
        <v>56.768450870000002</v>
      </c>
      <c r="BE14" s="3">
        <v>57.334271479999998</v>
      </c>
      <c r="BF14" s="3">
        <v>57.885846569999998</v>
      </c>
      <c r="BG14" s="3">
        <v>58.424559209999998</v>
      </c>
      <c r="BH14" s="3">
        <v>58.937604919999998</v>
      </c>
      <c r="BI14" s="3">
        <v>59.419520159999998</v>
      </c>
      <c r="BJ14" s="3">
        <v>59.895822260000003</v>
      </c>
      <c r="BK14" s="3">
        <v>60.358753200000002</v>
      </c>
      <c r="BL14" s="3">
        <v>60.790541910000002</v>
      </c>
      <c r="BM14" s="3">
        <v>61.212170639999997</v>
      </c>
      <c r="BN14" s="3">
        <v>61.67088408</v>
      </c>
      <c r="BO14" s="3">
        <v>62.169854090000001</v>
      </c>
      <c r="BP14" s="3">
        <v>62.692704419999998</v>
      </c>
      <c r="BQ14" s="4">
        <v>0</v>
      </c>
    </row>
    <row r="15" spans="1:69" x14ac:dyDescent="0.2">
      <c r="A15" s="51">
        <v>9</v>
      </c>
      <c r="B15" s="2" t="s">
        <v>25</v>
      </c>
      <c r="C15" s="3" t="s">
        <v>2</v>
      </c>
      <c r="D15" s="3" t="s">
        <v>3</v>
      </c>
      <c r="E15" s="3" t="s">
        <v>6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2.6960000000000002</v>
      </c>
      <c r="AL15" s="3">
        <v>2.6520000000000001</v>
      </c>
      <c r="AM15" s="3">
        <v>2.6120000000000001</v>
      </c>
      <c r="AN15" s="3">
        <v>2.5950000000000002</v>
      </c>
      <c r="AO15" s="3">
        <v>2.59</v>
      </c>
      <c r="AP15" s="3">
        <v>2.6379999999999999</v>
      </c>
      <c r="AQ15" s="3">
        <v>2.6230000000000002</v>
      </c>
      <c r="AR15" s="3">
        <v>2.621</v>
      </c>
      <c r="AS15" s="3">
        <v>2.5779999999999998</v>
      </c>
      <c r="AT15" s="3">
        <v>2.6150000000000002</v>
      </c>
      <c r="AU15" s="3">
        <v>2.7519999999999998</v>
      </c>
      <c r="AV15" s="3">
        <v>2.7530000000000001</v>
      </c>
      <c r="AW15" s="3">
        <v>2.81</v>
      </c>
      <c r="AX15" s="3">
        <v>2.97</v>
      </c>
      <c r="AY15" s="3">
        <v>3.06</v>
      </c>
      <c r="AZ15" s="3">
        <v>2.9529999999999998</v>
      </c>
      <c r="BA15" s="3">
        <v>2.8319999999999999</v>
      </c>
      <c r="BB15" s="3">
        <v>2.8820000000000001</v>
      </c>
      <c r="BC15" s="3">
        <v>3.214</v>
      </c>
      <c r="BD15" s="3">
        <v>3.5</v>
      </c>
      <c r="BE15" s="3">
        <v>3.169</v>
      </c>
      <c r="BF15" s="3">
        <v>2.76</v>
      </c>
      <c r="BG15" s="3">
        <v>3.02</v>
      </c>
      <c r="BH15" s="3">
        <v>2.72</v>
      </c>
      <c r="BI15" s="3">
        <v>2.5099999999999998</v>
      </c>
      <c r="BJ15" s="3">
        <v>2.58</v>
      </c>
      <c r="BK15" s="3">
        <v>2.46</v>
      </c>
      <c r="BL15" s="3">
        <v>2.2799999999999998</v>
      </c>
      <c r="BM15" s="3">
        <v>2.19</v>
      </c>
      <c r="BN15" s="3">
        <v>2.88</v>
      </c>
      <c r="BO15" s="3">
        <v>2.17</v>
      </c>
      <c r="BP15" s="3">
        <v>3.05</v>
      </c>
      <c r="BQ15" s="4">
        <v>3.1549999999999998</v>
      </c>
    </row>
    <row r="16" spans="1:69" ht="17" thickBot="1" x14ac:dyDescent="0.25">
      <c r="A16" s="51">
        <v>10</v>
      </c>
      <c r="B16" s="43" t="s">
        <v>51</v>
      </c>
      <c r="C16" s="6" t="s">
        <v>2</v>
      </c>
      <c r="D16" s="6" t="s">
        <v>3</v>
      </c>
      <c r="E16" s="6" t="s">
        <v>58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58.3</v>
      </c>
      <c r="AG16" s="6">
        <v>0</v>
      </c>
      <c r="AH16" s="6">
        <v>0</v>
      </c>
      <c r="AI16" s="6">
        <v>59.6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54.2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54.6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48.3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7">
        <v>0</v>
      </c>
    </row>
    <row r="18" spans="1:69" ht="17" thickBot="1" x14ac:dyDescent="0.25">
      <c r="B18" s="84" t="s">
        <v>34</v>
      </c>
    </row>
    <row r="19" spans="1:69" ht="17" thickBot="1" x14ac:dyDescent="0.25">
      <c r="B19" s="76" t="s">
        <v>93</v>
      </c>
      <c r="C19" s="60" t="s">
        <v>0</v>
      </c>
      <c r="D19" s="60" t="s">
        <v>1</v>
      </c>
      <c r="E19" s="60" t="s">
        <v>28</v>
      </c>
      <c r="F19" s="60">
        <v>1960</v>
      </c>
      <c r="G19" s="60">
        <v>1961</v>
      </c>
      <c r="H19" s="60">
        <v>1962</v>
      </c>
      <c r="I19" s="60">
        <v>1963</v>
      </c>
      <c r="J19" s="60">
        <v>1964</v>
      </c>
      <c r="K19" s="60">
        <v>1965</v>
      </c>
      <c r="L19" s="60">
        <v>1966</v>
      </c>
      <c r="M19" s="60">
        <v>1967</v>
      </c>
      <c r="N19" s="60">
        <v>1968</v>
      </c>
      <c r="O19" s="60">
        <v>1969</v>
      </c>
      <c r="P19" s="60">
        <v>1970</v>
      </c>
      <c r="Q19" s="60">
        <v>1971</v>
      </c>
      <c r="R19" s="60">
        <v>1972</v>
      </c>
      <c r="S19" s="60">
        <v>1973</v>
      </c>
      <c r="T19" s="60">
        <v>1974</v>
      </c>
      <c r="U19" s="60">
        <v>1975</v>
      </c>
      <c r="V19" s="60">
        <v>1976</v>
      </c>
      <c r="W19" s="60">
        <v>1977</v>
      </c>
      <c r="X19" s="60">
        <v>1978</v>
      </c>
      <c r="Y19" s="60">
        <v>1979</v>
      </c>
      <c r="Z19" s="60">
        <v>1980</v>
      </c>
      <c r="AA19" s="60">
        <v>1981</v>
      </c>
      <c r="AB19" s="60">
        <v>1982</v>
      </c>
      <c r="AC19" s="60">
        <v>1983</v>
      </c>
      <c r="AD19" s="60">
        <v>1984</v>
      </c>
      <c r="AE19" s="60">
        <v>1985</v>
      </c>
      <c r="AF19" s="60">
        <v>1986</v>
      </c>
      <c r="AG19" s="60">
        <v>1987</v>
      </c>
      <c r="AH19" s="60">
        <v>1988</v>
      </c>
      <c r="AI19" s="60">
        <v>1989</v>
      </c>
      <c r="AJ19" s="60">
        <v>1990</v>
      </c>
      <c r="AK19" s="60">
        <v>1991</v>
      </c>
      <c r="AL19" s="60">
        <v>1992</v>
      </c>
      <c r="AM19" s="60">
        <v>1993</v>
      </c>
      <c r="AN19" s="60">
        <v>1994</v>
      </c>
      <c r="AO19" s="60">
        <v>1995</v>
      </c>
      <c r="AP19" s="60">
        <v>1996</v>
      </c>
      <c r="AQ19" s="60">
        <v>1997</v>
      </c>
      <c r="AR19" s="60">
        <v>1998</v>
      </c>
      <c r="AS19" s="60">
        <v>1999</v>
      </c>
      <c r="AT19" s="60">
        <v>2000</v>
      </c>
      <c r="AU19" s="60">
        <v>2001</v>
      </c>
      <c r="AV19" s="60">
        <v>2002</v>
      </c>
      <c r="AW19" s="60">
        <v>2003</v>
      </c>
      <c r="AX19" s="60">
        <v>2004</v>
      </c>
      <c r="AY19" s="60">
        <v>2005</v>
      </c>
      <c r="AZ19" s="60">
        <v>2006</v>
      </c>
      <c r="BA19" s="60">
        <v>2007</v>
      </c>
      <c r="BB19" s="60">
        <v>2008</v>
      </c>
      <c r="BC19" s="60">
        <v>2009</v>
      </c>
      <c r="BD19" s="60">
        <v>2010</v>
      </c>
      <c r="BE19" s="60">
        <v>2011</v>
      </c>
      <c r="BF19" s="60">
        <v>2012</v>
      </c>
      <c r="BG19" s="60">
        <v>2013</v>
      </c>
      <c r="BH19" s="60">
        <v>2014</v>
      </c>
      <c r="BI19" s="60">
        <v>2015</v>
      </c>
      <c r="BJ19" s="60">
        <v>2016</v>
      </c>
      <c r="BK19" s="60">
        <v>2017</v>
      </c>
      <c r="BL19" s="60">
        <v>2018</v>
      </c>
      <c r="BM19" s="60">
        <v>2019</v>
      </c>
      <c r="BN19" s="60">
        <v>2020</v>
      </c>
      <c r="BO19" s="60">
        <v>2021</v>
      </c>
      <c r="BP19" s="60">
        <v>2022</v>
      </c>
      <c r="BQ19" s="77">
        <v>2023</v>
      </c>
    </row>
    <row r="20" spans="1:69" x14ac:dyDescent="0.2">
      <c r="A20" s="51">
        <v>1</v>
      </c>
      <c r="B20" s="1" t="s">
        <v>11</v>
      </c>
      <c r="C20" s="74" t="s">
        <v>2</v>
      </c>
      <c r="D20" s="74" t="s">
        <v>3</v>
      </c>
      <c r="E20" s="74" t="s">
        <v>4</v>
      </c>
      <c r="F20" s="74">
        <v>4128880</v>
      </c>
      <c r="G20" s="74">
        <v>4251911</v>
      </c>
      <c r="H20" s="74">
        <v>4378604</v>
      </c>
      <c r="I20" s="74">
        <v>4508444</v>
      </c>
      <c r="J20" s="74">
        <v>4640795</v>
      </c>
      <c r="K20" s="74">
        <v>4774984</v>
      </c>
      <c r="L20" s="74">
        <v>4910790</v>
      </c>
      <c r="M20" s="74">
        <v>5047435</v>
      </c>
      <c r="N20" s="74">
        <v>5184095</v>
      </c>
      <c r="O20" s="74">
        <v>5320100</v>
      </c>
      <c r="P20" s="74">
        <v>5455197</v>
      </c>
      <c r="Q20" s="74">
        <v>5589563</v>
      </c>
      <c r="R20" s="74">
        <v>5723759</v>
      </c>
      <c r="S20" s="74">
        <v>5858466</v>
      </c>
      <c r="T20" s="74">
        <v>5994300</v>
      </c>
      <c r="U20" s="74">
        <v>6131151</v>
      </c>
      <c r="V20" s="74">
        <v>6269983</v>
      </c>
      <c r="W20" s="74">
        <v>6412667</v>
      </c>
      <c r="X20" s="74">
        <v>6561919</v>
      </c>
      <c r="Y20" s="74">
        <v>6720582</v>
      </c>
      <c r="Z20" s="74">
        <v>6890346</v>
      </c>
      <c r="AA20" s="74">
        <v>7071186</v>
      </c>
      <c r="AB20" s="74">
        <v>7262658</v>
      </c>
      <c r="AC20" s="74">
        <v>7462585</v>
      </c>
      <c r="AD20" s="74">
        <v>7669863</v>
      </c>
      <c r="AE20" s="74">
        <v>7884034</v>
      </c>
      <c r="AF20" s="74">
        <v>8104921</v>
      </c>
      <c r="AG20" s="74">
        <v>8332446</v>
      </c>
      <c r="AH20" s="74">
        <v>8566331</v>
      </c>
      <c r="AI20" s="74">
        <v>8805995</v>
      </c>
      <c r="AJ20" s="74">
        <v>9050115</v>
      </c>
      <c r="AK20" s="74">
        <v>9296814</v>
      </c>
      <c r="AL20" s="74">
        <v>9544055</v>
      </c>
      <c r="AM20" s="74">
        <v>9790619</v>
      </c>
      <c r="AN20" s="74">
        <v>10037522</v>
      </c>
      <c r="AO20" s="74">
        <v>10286786</v>
      </c>
      <c r="AP20" s="74">
        <v>10536942</v>
      </c>
      <c r="AQ20" s="74">
        <v>10788362</v>
      </c>
      <c r="AR20" s="74">
        <v>11046215</v>
      </c>
      <c r="AS20" s="74">
        <v>11311078</v>
      </c>
      <c r="AT20" s="74">
        <v>11589761</v>
      </c>
      <c r="AU20" s="74">
        <v>11871565</v>
      </c>
      <c r="AV20" s="74">
        <v>12147518</v>
      </c>
      <c r="AW20" s="74">
        <v>12415334</v>
      </c>
      <c r="AX20" s="74">
        <v>12682108</v>
      </c>
      <c r="AY20" s="74">
        <v>12948292</v>
      </c>
      <c r="AZ20" s="74">
        <v>13213330</v>
      </c>
      <c r="BA20" s="74">
        <v>13477017</v>
      </c>
      <c r="BB20" s="74">
        <v>13739299</v>
      </c>
      <c r="BC20" s="74">
        <v>14000190</v>
      </c>
      <c r="BD20" s="74">
        <v>14259687</v>
      </c>
      <c r="BE20" s="74">
        <v>14521515</v>
      </c>
      <c r="BF20" s="74">
        <v>14781942</v>
      </c>
      <c r="BG20" s="74">
        <v>15043981</v>
      </c>
      <c r="BH20" s="74">
        <v>15306316</v>
      </c>
      <c r="BI20" s="74">
        <v>15567419</v>
      </c>
      <c r="BJ20" s="74">
        <v>15827690</v>
      </c>
      <c r="BK20" s="74">
        <v>16087418</v>
      </c>
      <c r="BL20" s="74">
        <v>16346950</v>
      </c>
      <c r="BM20" s="74">
        <v>16604026</v>
      </c>
      <c r="BN20" s="74">
        <v>16858333</v>
      </c>
      <c r="BO20" s="74">
        <v>17109746</v>
      </c>
      <c r="BP20" s="74">
        <v>17357886</v>
      </c>
      <c r="BQ20" s="75">
        <v>0</v>
      </c>
    </row>
    <row r="21" spans="1:69" x14ac:dyDescent="0.2">
      <c r="A21" s="51">
        <v>2</v>
      </c>
      <c r="B21" s="14" t="s">
        <v>12</v>
      </c>
      <c r="C21" s="3" t="s">
        <v>2</v>
      </c>
      <c r="D21" s="3" t="s">
        <v>3</v>
      </c>
      <c r="E21" s="3" t="s">
        <v>5</v>
      </c>
      <c r="F21" s="3">
        <v>68.879000000000005</v>
      </c>
      <c r="G21" s="3">
        <v>68.231999999999999</v>
      </c>
      <c r="H21" s="3">
        <v>67.575999999999993</v>
      </c>
      <c r="I21" s="3">
        <v>66.914000000000001</v>
      </c>
      <c r="J21" s="3">
        <v>66.317999999999998</v>
      </c>
      <c r="K21" s="3">
        <v>66.010999999999996</v>
      </c>
      <c r="L21" s="3">
        <v>65.701999999999998</v>
      </c>
      <c r="M21" s="3">
        <v>65.391999999999996</v>
      </c>
      <c r="N21" s="3">
        <v>65.081000000000003</v>
      </c>
      <c r="O21" s="3">
        <v>64.768000000000001</v>
      </c>
      <c r="P21" s="3">
        <v>64.454999999999998</v>
      </c>
      <c r="Q21" s="3">
        <v>64.138999999999996</v>
      </c>
      <c r="R21" s="3">
        <v>63.823</v>
      </c>
      <c r="S21" s="3">
        <v>63.506</v>
      </c>
      <c r="T21" s="3">
        <v>63.191000000000003</v>
      </c>
      <c r="U21" s="3">
        <v>62.875</v>
      </c>
      <c r="V21" s="3">
        <v>62.557000000000002</v>
      </c>
      <c r="W21" s="3">
        <v>62.238</v>
      </c>
      <c r="X21" s="3">
        <v>61.918999999999997</v>
      </c>
      <c r="Y21" s="3">
        <v>61.597999999999999</v>
      </c>
      <c r="Z21" s="3">
        <v>61.276000000000003</v>
      </c>
      <c r="AA21" s="3">
        <v>60.953000000000003</v>
      </c>
      <c r="AB21" s="3">
        <v>60.63</v>
      </c>
      <c r="AC21" s="3">
        <v>60.305</v>
      </c>
      <c r="AD21" s="3">
        <v>59.978999999999999</v>
      </c>
      <c r="AE21" s="3">
        <v>59.652999999999999</v>
      </c>
      <c r="AF21" s="3">
        <v>59.326000000000001</v>
      </c>
      <c r="AG21" s="3">
        <v>58.997999999999998</v>
      </c>
      <c r="AH21" s="3">
        <v>58.667999999999999</v>
      </c>
      <c r="AI21" s="3">
        <v>58.338999999999999</v>
      </c>
      <c r="AJ21" s="3">
        <v>58.008000000000003</v>
      </c>
      <c r="AK21" s="3">
        <v>57.677</v>
      </c>
      <c r="AL21" s="3">
        <v>57.344999999999999</v>
      </c>
      <c r="AM21" s="3">
        <v>57.012999999999998</v>
      </c>
      <c r="AN21" s="3">
        <v>56.68</v>
      </c>
      <c r="AO21" s="3">
        <v>56.345999999999997</v>
      </c>
      <c r="AP21" s="3">
        <v>56.011000000000003</v>
      </c>
      <c r="AQ21" s="3">
        <v>55.677</v>
      </c>
      <c r="AR21" s="3">
        <v>55.341000000000001</v>
      </c>
      <c r="AS21" s="3">
        <v>55.005000000000003</v>
      </c>
      <c r="AT21" s="3">
        <v>54.667999999999999</v>
      </c>
      <c r="AU21" s="3">
        <v>54.332000000000001</v>
      </c>
      <c r="AV21" s="3">
        <v>53.994999999999997</v>
      </c>
      <c r="AW21" s="3">
        <v>53.682000000000002</v>
      </c>
      <c r="AX21" s="3">
        <v>53.384</v>
      </c>
      <c r="AY21" s="3">
        <v>53.087000000000003</v>
      </c>
      <c r="AZ21" s="3">
        <v>52.79</v>
      </c>
      <c r="BA21" s="3">
        <v>52.491999999999997</v>
      </c>
      <c r="BB21" s="3">
        <v>52.192999999999998</v>
      </c>
      <c r="BC21" s="3">
        <v>51.896000000000001</v>
      </c>
      <c r="BD21" s="3">
        <v>51.597000000000001</v>
      </c>
      <c r="BE21" s="3">
        <v>51.298999999999999</v>
      </c>
      <c r="BF21" s="3">
        <v>51</v>
      </c>
      <c r="BG21" s="3">
        <v>50.689</v>
      </c>
      <c r="BH21" s="3">
        <v>50.366</v>
      </c>
      <c r="BI21" s="3">
        <v>50.029000000000003</v>
      </c>
      <c r="BJ21" s="3">
        <v>49.680999999999997</v>
      </c>
      <c r="BK21" s="3">
        <v>49.32</v>
      </c>
      <c r="BL21" s="3">
        <v>48.945999999999998</v>
      </c>
      <c r="BM21" s="3">
        <v>48.561</v>
      </c>
      <c r="BN21" s="3">
        <v>48.164000000000001</v>
      </c>
      <c r="BO21" s="3">
        <v>47.755000000000003</v>
      </c>
      <c r="BP21" s="3">
        <v>47.334000000000003</v>
      </c>
      <c r="BQ21" s="4">
        <v>0</v>
      </c>
    </row>
    <row r="22" spans="1:69" x14ac:dyDescent="0.2">
      <c r="B22" s="2"/>
      <c r="C22" s="3"/>
      <c r="D22" s="3"/>
      <c r="E22" s="3"/>
      <c r="F22" s="3">
        <f t="shared" ref="F22:AK22" si="0">F21/100</f>
        <v>0.68879000000000001</v>
      </c>
      <c r="G22" s="3">
        <f t="shared" si="0"/>
        <v>0.68232000000000004</v>
      </c>
      <c r="H22" s="3">
        <f t="shared" si="0"/>
        <v>0.67575999999999992</v>
      </c>
      <c r="I22" s="3">
        <f t="shared" si="0"/>
        <v>0.66914000000000007</v>
      </c>
      <c r="J22" s="3">
        <f t="shared" si="0"/>
        <v>0.66317999999999999</v>
      </c>
      <c r="K22" s="3">
        <f t="shared" si="0"/>
        <v>0.66010999999999997</v>
      </c>
      <c r="L22" s="3">
        <f t="shared" si="0"/>
        <v>0.65701999999999994</v>
      </c>
      <c r="M22" s="3">
        <f t="shared" si="0"/>
        <v>0.65391999999999995</v>
      </c>
      <c r="N22" s="3">
        <f t="shared" si="0"/>
        <v>0.65081</v>
      </c>
      <c r="O22" s="3">
        <f t="shared" si="0"/>
        <v>0.64768000000000003</v>
      </c>
      <c r="P22" s="3">
        <f t="shared" si="0"/>
        <v>0.64454999999999996</v>
      </c>
      <c r="Q22" s="3">
        <f t="shared" si="0"/>
        <v>0.6413899999999999</v>
      </c>
      <c r="R22" s="3">
        <f t="shared" si="0"/>
        <v>0.63822999999999996</v>
      </c>
      <c r="S22" s="3">
        <f t="shared" si="0"/>
        <v>0.63505999999999996</v>
      </c>
      <c r="T22" s="3">
        <f t="shared" si="0"/>
        <v>0.63190999999999997</v>
      </c>
      <c r="U22" s="3">
        <f t="shared" si="0"/>
        <v>0.62875000000000003</v>
      </c>
      <c r="V22" s="3">
        <f t="shared" si="0"/>
        <v>0.62557000000000007</v>
      </c>
      <c r="W22" s="3">
        <f t="shared" si="0"/>
        <v>0.62238000000000004</v>
      </c>
      <c r="X22" s="3">
        <f t="shared" si="0"/>
        <v>0.61919000000000002</v>
      </c>
      <c r="Y22" s="3">
        <f t="shared" si="0"/>
        <v>0.61597999999999997</v>
      </c>
      <c r="Z22" s="3">
        <f t="shared" si="0"/>
        <v>0.61276000000000008</v>
      </c>
      <c r="AA22" s="3">
        <f t="shared" si="0"/>
        <v>0.60953000000000002</v>
      </c>
      <c r="AB22" s="3">
        <f t="shared" si="0"/>
        <v>0.60630000000000006</v>
      </c>
      <c r="AC22" s="3">
        <f t="shared" si="0"/>
        <v>0.60304999999999997</v>
      </c>
      <c r="AD22" s="3">
        <f t="shared" si="0"/>
        <v>0.59979000000000005</v>
      </c>
      <c r="AE22" s="3">
        <f t="shared" si="0"/>
        <v>0.59653</v>
      </c>
      <c r="AF22" s="3">
        <f t="shared" si="0"/>
        <v>0.59326000000000001</v>
      </c>
      <c r="AG22" s="3">
        <f t="shared" si="0"/>
        <v>0.58997999999999995</v>
      </c>
      <c r="AH22" s="3">
        <f t="shared" si="0"/>
        <v>0.58667999999999998</v>
      </c>
      <c r="AI22" s="3">
        <f t="shared" si="0"/>
        <v>0.58338999999999996</v>
      </c>
      <c r="AJ22" s="3">
        <f t="shared" si="0"/>
        <v>0.58008000000000004</v>
      </c>
      <c r="AK22" s="3">
        <f t="shared" si="0"/>
        <v>0.57677</v>
      </c>
      <c r="AL22" s="3">
        <f t="shared" ref="AL22:BQ22" si="1">AL21/100</f>
        <v>0.57345000000000002</v>
      </c>
      <c r="AM22" s="3">
        <f t="shared" si="1"/>
        <v>0.57013000000000003</v>
      </c>
      <c r="AN22" s="3">
        <f t="shared" si="1"/>
        <v>0.56679999999999997</v>
      </c>
      <c r="AO22" s="3">
        <f t="shared" si="1"/>
        <v>0.56345999999999996</v>
      </c>
      <c r="AP22" s="3">
        <f t="shared" si="1"/>
        <v>0.56011</v>
      </c>
      <c r="AQ22" s="3">
        <f t="shared" si="1"/>
        <v>0.55676999999999999</v>
      </c>
      <c r="AR22" s="3">
        <f t="shared" si="1"/>
        <v>0.55340999999999996</v>
      </c>
      <c r="AS22" s="3">
        <f t="shared" si="1"/>
        <v>0.55005000000000004</v>
      </c>
      <c r="AT22" s="3">
        <f t="shared" si="1"/>
        <v>0.54667999999999994</v>
      </c>
      <c r="AU22" s="3">
        <f t="shared" si="1"/>
        <v>0.54332000000000003</v>
      </c>
      <c r="AV22" s="3">
        <f t="shared" si="1"/>
        <v>0.53994999999999993</v>
      </c>
      <c r="AW22" s="3">
        <f t="shared" si="1"/>
        <v>0.53682000000000007</v>
      </c>
      <c r="AX22" s="3">
        <f t="shared" si="1"/>
        <v>0.53383999999999998</v>
      </c>
      <c r="AY22" s="3">
        <f t="shared" si="1"/>
        <v>0.53087000000000006</v>
      </c>
      <c r="AZ22" s="3">
        <f t="shared" si="1"/>
        <v>0.52790000000000004</v>
      </c>
      <c r="BA22" s="3">
        <f t="shared" si="1"/>
        <v>0.52491999999999994</v>
      </c>
      <c r="BB22" s="3">
        <f t="shared" si="1"/>
        <v>0.52193000000000001</v>
      </c>
      <c r="BC22" s="3">
        <f t="shared" si="1"/>
        <v>0.51895999999999998</v>
      </c>
      <c r="BD22" s="3">
        <f t="shared" si="1"/>
        <v>0.51597000000000004</v>
      </c>
      <c r="BE22" s="3">
        <f t="shared" si="1"/>
        <v>0.51298999999999995</v>
      </c>
      <c r="BF22" s="3">
        <f t="shared" si="1"/>
        <v>0.51</v>
      </c>
      <c r="BG22" s="3">
        <f t="shared" si="1"/>
        <v>0.50688999999999995</v>
      </c>
      <c r="BH22" s="3">
        <f t="shared" si="1"/>
        <v>0.50366</v>
      </c>
      <c r="BI22" s="3">
        <f t="shared" si="1"/>
        <v>0.50029000000000001</v>
      </c>
      <c r="BJ22" s="3">
        <f t="shared" si="1"/>
        <v>0.49680999999999997</v>
      </c>
      <c r="BK22" s="3">
        <f t="shared" si="1"/>
        <v>0.49320000000000003</v>
      </c>
      <c r="BL22" s="3">
        <f t="shared" si="1"/>
        <v>0.48946000000000001</v>
      </c>
      <c r="BM22" s="3">
        <f t="shared" si="1"/>
        <v>0.48560999999999999</v>
      </c>
      <c r="BN22" s="3">
        <f t="shared" si="1"/>
        <v>0.48164000000000001</v>
      </c>
      <c r="BO22" s="3">
        <f t="shared" si="1"/>
        <v>0.47755000000000003</v>
      </c>
      <c r="BP22" s="3">
        <f t="shared" si="1"/>
        <v>0.47334000000000004</v>
      </c>
      <c r="BQ22" s="4">
        <f t="shared" si="1"/>
        <v>0</v>
      </c>
    </row>
    <row r="23" spans="1:69" x14ac:dyDescent="0.2">
      <c r="B23" s="2"/>
      <c r="C23" s="3"/>
      <c r="D23" s="3"/>
      <c r="E23" s="3"/>
      <c r="F23" s="11">
        <f t="shared" ref="F23:AK23" si="2">F20*F22</f>
        <v>2843931.2552</v>
      </c>
      <c r="G23" s="11">
        <f t="shared" si="2"/>
        <v>2901163.9135199999</v>
      </c>
      <c r="H23" s="11">
        <f t="shared" si="2"/>
        <v>2958885.4390399996</v>
      </c>
      <c r="I23" s="11">
        <f t="shared" si="2"/>
        <v>3016780.2181600002</v>
      </c>
      <c r="J23" s="11">
        <f t="shared" si="2"/>
        <v>3077682.4281000001</v>
      </c>
      <c r="K23" s="11">
        <f t="shared" si="2"/>
        <v>3152014.68824</v>
      </c>
      <c r="L23" s="11">
        <f t="shared" si="2"/>
        <v>3226487.2457999997</v>
      </c>
      <c r="M23" s="11">
        <f t="shared" si="2"/>
        <v>3300618.6952</v>
      </c>
      <c r="N23" s="11">
        <f t="shared" si="2"/>
        <v>3373860.8669500002</v>
      </c>
      <c r="O23" s="11">
        <f t="shared" si="2"/>
        <v>3445722.3680000002</v>
      </c>
      <c r="P23" s="11">
        <f t="shared" si="2"/>
        <v>3516147.2263499997</v>
      </c>
      <c r="Q23" s="11">
        <f t="shared" si="2"/>
        <v>3585089.8125699996</v>
      </c>
      <c r="R23" s="11">
        <f t="shared" si="2"/>
        <v>3653074.7065699999</v>
      </c>
      <c r="S23" s="11">
        <f t="shared" si="2"/>
        <v>3720477.4179599998</v>
      </c>
      <c r="T23" s="11">
        <f t="shared" si="2"/>
        <v>3787858.1129999999</v>
      </c>
      <c r="U23" s="11">
        <f t="shared" si="2"/>
        <v>3854961.1912500001</v>
      </c>
      <c r="V23" s="11">
        <f t="shared" si="2"/>
        <v>3922313.2653100006</v>
      </c>
      <c r="W23" s="11">
        <f t="shared" si="2"/>
        <v>3991115.6874600002</v>
      </c>
      <c r="X23" s="11">
        <f t="shared" si="2"/>
        <v>4063074.62561</v>
      </c>
      <c r="Y23" s="11">
        <f t="shared" si="2"/>
        <v>4139744.10036</v>
      </c>
      <c r="Z23" s="11">
        <f t="shared" si="2"/>
        <v>4222128.4149600007</v>
      </c>
      <c r="AA23" s="11">
        <f t="shared" si="2"/>
        <v>4310100.0025800001</v>
      </c>
      <c r="AB23" s="11">
        <f t="shared" si="2"/>
        <v>4403349.5454000002</v>
      </c>
      <c r="AC23" s="11">
        <f t="shared" si="2"/>
        <v>4500311.8842500001</v>
      </c>
      <c r="AD23" s="11">
        <f t="shared" si="2"/>
        <v>4600307.1287700003</v>
      </c>
      <c r="AE23" s="11">
        <f t="shared" si="2"/>
        <v>4703062.8020200003</v>
      </c>
      <c r="AF23" s="11">
        <f t="shared" si="2"/>
        <v>4808325.4324599998</v>
      </c>
      <c r="AG23" s="11">
        <f t="shared" si="2"/>
        <v>4915976.4910799991</v>
      </c>
      <c r="AH23" s="11">
        <f t="shared" si="2"/>
        <v>5025695.0710800001</v>
      </c>
      <c r="AI23" s="11">
        <f t="shared" si="2"/>
        <v>5137329.4230499994</v>
      </c>
      <c r="AJ23" s="11">
        <f t="shared" si="2"/>
        <v>5249790.7092000004</v>
      </c>
      <c r="AK23" s="11">
        <f t="shared" si="2"/>
        <v>5362123.4107800005</v>
      </c>
      <c r="AL23" s="11">
        <f t="shared" ref="AL23:BQ23" si="3">AL20*AL22</f>
        <v>5473038.3397500003</v>
      </c>
      <c r="AM23" s="11">
        <f t="shared" si="3"/>
        <v>5581925.6104700007</v>
      </c>
      <c r="AN23" s="11">
        <f t="shared" si="3"/>
        <v>5689267.4695999995</v>
      </c>
      <c r="AO23" s="11">
        <f t="shared" si="3"/>
        <v>5796192.4395599999</v>
      </c>
      <c r="AP23" s="11">
        <f t="shared" si="3"/>
        <v>5901846.5836199997</v>
      </c>
      <c r="AQ23" s="11">
        <f t="shared" si="3"/>
        <v>6006636.3107399996</v>
      </c>
      <c r="AR23" s="11">
        <f t="shared" si="3"/>
        <v>6113085.8431499992</v>
      </c>
      <c r="AS23" s="11">
        <f t="shared" si="3"/>
        <v>6221658.4539000001</v>
      </c>
      <c r="AT23" s="11">
        <f t="shared" si="3"/>
        <v>6335890.5434799995</v>
      </c>
      <c r="AU23" s="11">
        <f t="shared" si="3"/>
        <v>6450058.6957999999</v>
      </c>
      <c r="AV23" s="11">
        <f t="shared" si="3"/>
        <v>6559052.3440999994</v>
      </c>
      <c r="AW23" s="11">
        <f t="shared" si="3"/>
        <v>6664799.5978800012</v>
      </c>
      <c r="AX23" s="11">
        <f t="shared" si="3"/>
        <v>6770216.5347199999</v>
      </c>
      <c r="AY23" s="11">
        <f t="shared" si="3"/>
        <v>6873859.7740400005</v>
      </c>
      <c r="AZ23" s="11">
        <f t="shared" si="3"/>
        <v>6975316.9070000006</v>
      </c>
      <c r="BA23" s="11">
        <f t="shared" si="3"/>
        <v>7074355.7636399996</v>
      </c>
      <c r="BB23" s="11">
        <f t="shared" si="3"/>
        <v>7170952.3270699997</v>
      </c>
      <c r="BC23" s="11">
        <f t="shared" si="3"/>
        <v>7265538.6023999993</v>
      </c>
      <c r="BD23" s="11">
        <f t="shared" si="3"/>
        <v>7357570.701390001</v>
      </c>
      <c r="BE23" s="11">
        <f t="shared" si="3"/>
        <v>7449391.9798499988</v>
      </c>
      <c r="BF23" s="11">
        <f t="shared" si="3"/>
        <v>7538790.4199999999</v>
      </c>
      <c r="BG23" s="11">
        <f t="shared" si="3"/>
        <v>7625643.5290899994</v>
      </c>
      <c r="BH23" s="11">
        <f t="shared" si="3"/>
        <v>7709179.11656</v>
      </c>
      <c r="BI23" s="11">
        <f t="shared" si="3"/>
        <v>7788224.0515100006</v>
      </c>
      <c r="BJ23" s="11">
        <f t="shared" si="3"/>
        <v>7863354.6688999999</v>
      </c>
      <c r="BK23" s="11">
        <f t="shared" si="3"/>
        <v>7934314.5576000009</v>
      </c>
      <c r="BL23" s="11">
        <f t="shared" si="3"/>
        <v>8001178.1469999999</v>
      </c>
      <c r="BM23" s="11">
        <f t="shared" si="3"/>
        <v>8063081.0658599995</v>
      </c>
      <c r="BN23" s="11">
        <f t="shared" si="3"/>
        <v>8119647.50612</v>
      </c>
      <c r="BO23" s="11">
        <f t="shared" si="3"/>
        <v>8170759.2023000009</v>
      </c>
      <c r="BP23" s="11">
        <f t="shared" si="3"/>
        <v>8216181.7592400005</v>
      </c>
      <c r="BQ23" s="13">
        <f t="shared" si="3"/>
        <v>0</v>
      </c>
    </row>
    <row r="24" spans="1:69" x14ac:dyDescent="0.2">
      <c r="A24" s="51">
        <v>4</v>
      </c>
      <c r="B24" s="14" t="s">
        <v>13</v>
      </c>
      <c r="C24" s="11" t="s">
        <v>2</v>
      </c>
      <c r="D24" s="11" t="s">
        <v>3</v>
      </c>
      <c r="E24" s="11" t="s">
        <v>6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2.6960000000000002</v>
      </c>
      <c r="AL24" s="3">
        <v>2.6520000000000001</v>
      </c>
      <c r="AM24" s="3">
        <v>2.6120000000000001</v>
      </c>
      <c r="AN24" s="3">
        <v>2.5950000000000002</v>
      </c>
      <c r="AO24" s="3">
        <v>2.59</v>
      </c>
      <c r="AP24" s="3">
        <v>2.6379999999999999</v>
      </c>
      <c r="AQ24" s="3">
        <v>2.6230000000000002</v>
      </c>
      <c r="AR24" s="3">
        <v>2.621</v>
      </c>
      <c r="AS24" s="3">
        <v>2.5779999999999998</v>
      </c>
      <c r="AT24" s="3">
        <v>2.6150000000000002</v>
      </c>
      <c r="AU24" s="3">
        <v>2.7519999999999998</v>
      </c>
      <c r="AV24" s="3">
        <v>2.7530000000000001</v>
      </c>
      <c r="AW24" s="3">
        <v>2.81</v>
      </c>
      <c r="AX24" s="3">
        <v>2.97</v>
      </c>
      <c r="AY24" s="3">
        <v>3.06</v>
      </c>
      <c r="AZ24" s="3">
        <v>2.9529999999999998</v>
      </c>
      <c r="BA24" s="3">
        <v>2.8319999999999999</v>
      </c>
      <c r="BB24" s="3">
        <v>2.8820000000000001</v>
      </c>
      <c r="BC24" s="3">
        <v>3.214</v>
      </c>
      <c r="BD24" s="3">
        <v>3.5</v>
      </c>
      <c r="BE24" s="3">
        <v>3.169</v>
      </c>
      <c r="BF24" s="3">
        <v>2.76</v>
      </c>
      <c r="BG24" s="3">
        <v>3.02</v>
      </c>
      <c r="BH24" s="3">
        <v>2.72</v>
      </c>
      <c r="BI24" s="3">
        <v>2.5099999999999998</v>
      </c>
      <c r="BJ24" s="3">
        <v>2.58</v>
      </c>
      <c r="BK24" s="3">
        <v>2.46</v>
      </c>
      <c r="BL24" s="3">
        <v>2.2799999999999998</v>
      </c>
      <c r="BM24" s="3">
        <v>2.19</v>
      </c>
      <c r="BN24" s="3">
        <v>2.88</v>
      </c>
      <c r="BO24" s="3">
        <v>2.17</v>
      </c>
      <c r="BP24" s="3">
        <v>3.05</v>
      </c>
      <c r="BQ24" s="4">
        <v>3.1549999999999998</v>
      </c>
    </row>
    <row r="25" spans="1:69" x14ac:dyDescent="0.2">
      <c r="B25" s="2"/>
      <c r="C25" s="3"/>
      <c r="D25" s="3"/>
      <c r="E25" s="3"/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f t="shared" ref="AK25:BQ25" si="4">AK24/100</f>
        <v>2.6960000000000001E-2</v>
      </c>
      <c r="AL25" s="3">
        <f t="shared" si="4"/>
        <v>2.6520000000000002E-2</v>
      </c>
      <c r="AM25" s="3">
        <f t="shared" si="4"/>
        <v>2.6120000000000001E-2</v>
      </c>
      <c r="AN25" s="3">
        <f t="shared" si="4"/>
        <v>2.5950000000000001E-2</v>
      </c>
      <c r="AO25" s="3">
        <f t="shared" si="4"/>
        <v>2.5899999999999999E-2</v>
      </c>
      <c r="AP25" s="3">
        <f t="shared" si="4"/>
        <v>2.6380000000000001E-2</v>
      </c>
      <c r="AQ25" s="3">
        <f t="shared" si="4"/>
        <v>2.6230000000000003E-2</v>
      </c>
      <c r="AR25" s="3">
        <f t="shared" si="4"/>
        <v>2.6210000000000001E-2</v>
      </c>
      <c r="AS25" s="3">
        <f t="shared" si="4"/>
        <v>2.5779999999999997E-2</v>
      </c>
      <c r="AT25" s="3">
        <f t="shared" si="4"/>
        <v>2.6150000000000003E-2</v>
      </c>
      <c r="AU25" s="3">
        <f t="shared" si="4"/>
        <v>2.7519999999999999E-2</v>
      </c>
      <c r="AV25" s="3">
        <f t="shared" si="4"/>
        <v>2.7530000000000002E-2</v>
      </c>
      <c r="AW25" s="3">
        <f t="shared" si="4"/>
        <v>2.81E-2</v>
      </c>
      <c r="AX25" s="3">
        <f t="shared" si="4"/>
        <v>2.9700000000000001E-2</v>
      </c>
      <c r="AY25" s="3">
        <f t="shared" si="4"/>
        <v>3.0600000000000002E-2</v>
      </c>
      <c r="AZ25" s="3">
        <f t="shared" si="4"/>
        <v>2.9529999999999997E-2</v>
      </c>
      <c r="BA25" s="3">
        <f t="shared" si="4"/>
        <v>2.8319999999999998E-2</v>
      </c>
      <c r="BB25" s="3">
        <f t="shared" si="4"/>
        <v>2.8820000000000002E-2</v>
      </c>
      <c r="BC25" s="3">
        <f t="shared" si="4"/>
        <v>3.2140000000000002E-2</v>
      </c>
      <c r="BD25" s="3">
        <f t="shared" si="4"/>
        <v>3.5000000000000003E-2</v>
      </c>
      <c r="BE25" s="3">
        <f t="shared" si="4"/>
        <v>3.1690000000000003E-2</v>
      </c>
      <c r="BF25" s="3">
        <f t="shared" si="4"/>
        <v>2.76E-2</v>
      </c>
      <c r="BG25" s="3">
        <f t="shared" si="4"/>
        <v>3.0200000000000001E-2</v>
      </c>
      <c r="BH25" s="3">
        <f t="shared" si="4"/>
        <v>2.7200000000000002E-2</v>
      </c>
      <c r="BI25" s="3">
        <f t="shared" si="4"/>
        <v>2.5099999999999997E-2</v>
      </c>
      <c r="BJ25" s="3">
        <f t="shared" si="4"/>
        <v>2.58E-2</v>
      </c>
      <c r="BK25" s="3">
        <f t="shared" si="4"/>
        <v>2.46E-2</v>
      </c>
      <c r="BL25" s="3">
        <f t="shared" si="4"/>
        <v>2.2799999999999997E-2</v>
      </c>
      <c r="BM25" s="3">
        <f t="shared" si="4"/>
        <v>2.1899999999999999E-2</v>
      </c>
      <c r="BN25" s="3">
        <f t="shared" si="4"/>
        <v>2.8799999999999999E-2</v>
      </c>
      <c r="BO25" s="3">
        <f t="shared" si="4"/>
        <v>2.1700000000000001E-2</v>
      </c>
      <c r="BP25" s="3">
        <f t="shared" si="4"/>
        <v>3.0499999999999999E-2</v>
      </c>
      <c r="BQ25" s="4">
        <f t="shared" si="4"/>
        <v>3.1549999999999995E-2</v>
      </c>
    </row>
    <row r="26" spans="1:69" x14ac:dyDescent="0.2">
      <c r="B26" s="2"/>
      <c r="C26" s="3"/>
      <c r="D26" s="3"/>
      <c r="E26" s="3"/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2">
        <f t="shared" ref="AK26:BQ26" si="5">AK20*AK25</f>
        <v>250642.10544000001</v>
      </c>
      <c r="AL26" s="12">
        <f t="shared" si="5"/>
        <v>253108.33860000002</v>
      </c>
      <c r="AM26" s="12">
        <f t="shared" si="5"/>
        <v>255730.96828</v>
      </c>
      <c r="AN26" s="12">
        <f t="shared" si="5"/>
        <v>260473.69590000002</v>
      </c>
      <c r="AO26" s="12">
        <f t="shared" si="5"/>
        <v>266427.7574</v>
      </c>
      <c r="AP26" s="12">
        <f t="shared" si="5"/>
        <v>277964.52996000001</v>
      </c>
      <c r="AQ26" s="12">
        <f t="shared" si="5"/>
        <v>282978.73526000004</v>
      </c>
      <c r="AR26" s="12">
        <f t="shared" si="5"/>
        <v>289521.29515000002</v>
      </c>
      <c r="AS26" s="12">
        <f t="shared" si="5"/>
        <v>291599.59083999996</v>
      </c>
      <c r="AT26" s="12">
        <f t="shared" si="5"/>
        <v>303072.25015000004</v>
      </c>
      <c r="AU26" s="12">
        <f t="shared" si="5"/>
        <v>326705.46879999997</v>
      </c>
      <c r="AV26" s="12">
        <f t="shared" si="5"/>
        <v>334421.17054000002</v>
      </c>
      <c r="AW26" s="12">
        <f t="shared" si="5"/>
        <v>348870.88540000003</v>
      </c>
      <c r="AX26" s="12">
        <f t="shared" si="5"/>
        <v>376658.60759999999</v>
      </c>
      <c r="AY26" s="12">
        <f t="shared" si="5"/>
        <v>396217.73520000005</v>
      </c>
      <c r="AZ26" s="12">
        <f t="shared" si="5"/>
        <v>390189.63489999995</v>
      </c>
      <c r="BA26" s="12">
        <f t="shared" si="5"/>
        <v>381669.12143999996</v>
      </c>
      <c r="BB26" s="12">
        <f t="shared" si="5"/>
        <v>395966.59718000004</v>
      </c>
      <c r="BC26" s="12">
        <f t="shared" si="5"/>
        <v>449966.1066</v>
      </c>
      <c r="BD26" s="12">
        <f t="shared" si="5"/>
        <v>499089.04500000004</v>
      </c>
      <c r="BE26" s="12">
        <f t="shared" si="5"/>
        <v>460186.81035000004</v>
      </c>
      <c r="BF26" s="12">
        <f t="shared" si="5"/>
        <v>407981.5992</v>
      </c>
      <c r="BG26" s="12">
        <f t="shared" si="5"/>
        <v>454328.22620000003</v>
      </c>
      <c r="BH26" s="12">
        <f t="shared" si="5"/>
        <v>416331.79520000005</v>
      </c>
      <c r="BI26" s="12">
        <f t="shared" si="5"/>
        <v>390742.21689999994</v>
      </c>
      <c r="BJ26" s="12">
        <f t="shared" si="5"/>
        <v>408354.402</v>
      </c>
      <c r="BK26" s="12">
        <f t="shared" si="5"/>
        <v>395750.4828</v>
      </c>
      <c r="BL26" s="12">
        <f t="shared" si="5"/>
        <v>372710.45999999996</v>
      </c>
      <c r="BM26" s="12">
        <f t="shared" si="5"/>
        <v>363628.16940000001</v>
      </c>
      <c r="BN26" s="12">
        <f t="shared" si="5"/>
        <v>485519.99040000001</v>
      </c>
      <c r="BO26" s="12">
        <f t="shared" si="5"/>
        <v>371281.48820000002</v>
      </c>
      <c r="BP26" s="12">
        <f t="shared" si="5"/>
        <v>529415.52300000004</v>
      </c>
      <c r="BQ26" s="16">
        <f t="shared" si="5"/>
        <v>0</v>
      </c>
    </row>
    <row r="27" spans="1:69" x14ac:dyDescent="0.2">
      <c r="A27" s="51">
        <v>6</v>
      </c>
      <c r="B27" s="14" t="s">
        <v>16</v>
      </c>
      <c r="C27" s="11" t="s">
        <v>2</v>
      </c>
      <c r="D27" s="11" t="s">
        <v>3</v>
      </c>
      <c r="E27" s="11" t="s">
        <v>10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200966</v>
      </c>
      <c r="AY27" s="11">
        <v>200666</v>
      </c>
      <c r="AZ27" s="11">
        <v>163574</v>
      </c>
      <c r="BA27" s="11">
        <v>149372</v>
      </c>
      <c r="BB27" s="11">
        <v>156348</v>
      </c>
      <c r="BC27" s="11">
        <v>167586</v>
      </c>
      <c r="BD27" s="11">
        <v>163594</v>
      </c>
      <c r="BE27" s="11">
        <v>160026</v>
      </c>
      <c r="BF27" s="11">
        <v>176990</v>
      </c>
      <c r="BG27" s="11">
        <v>199839</v>
      </c>
      <c r="BH27" s="11">
        <v>164433</v>
      </c>
      <c r="BI27" s="11">
        <v>38814</v>
      </c>
      <c r="BJ27" s="11">
        <v>293514</v>
      </c>
      <c r="BK27" s="11">
        <v>12361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3">
        <v>0</v>
      </c>
    </row>
    <row r="28" spans="1:69" x14ac:dyDescent="0.2">
      <c r="A28" s="51">
        <v>7</v>
      </c>
      <c r="B28" s="14" t="s">
        <v>26</v>
      </c>
      <c r="C28" s="11" t="s">
        <v>2</v>
      </c>
      <c r="D28" s="11" t="s">
        <v>3</v>
      </c>
      <c r="E28" s="11" t="s">
        <v>27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2669</v>
      </c>
      <c r="AM28" s="11">
        <v>3231</v>
      </c>
      <c r="AN28" s="11">
        <v>3239</v>
      </c>
      <c r="AO28" s="11">
        <v>3260</v>
      </c>
      <c r="AP28" s="11">
        <v>3619</v>
      </c>
      <c r="AQ28" s="11">
        <v>3998</v>
      </c>
      <c r="AR28" s="11">
        <v>3310</v>
      </c>
      <c r="AS28" s="11">
        <v>2655</v>
      </c>
      <c r="AT28" s="11">
        <v>2904</v>
      </c>
      <c r="AU28" s="11">
        <v>3230</v>
      </c>
      <c r="AV28" s="11">
        <v>3631</v>
      </c>
      <c r="AW28" s="11">
        <v>4237</v>
      </c>
      <c r="AX28" s="11">
        <v>9014</v>
      </c>
      <c r="AY28" s="11">
        <v>10676</v>
      </c>
      <c r="AZ28" s="11">
        <v>11770</v>
      </c>
      <c r="BA28" s="11">
        <v>19776</v>
      </c>
      <c r="BB28" s="11">
        <v>21645</v>
      </c>
      <c r="BC28" s="11">
        <v>22257</v>
      </c>
      <c r="BD28" s="11">
        <v>20474</v>
      </c>
      <c r="BE28" s="11">
        <v>19470</v>
      </c>
      <c r="BF28" s="11">
        <v>17848</v>
      </c>
      <c r="BG28" s="11">
        <v>23969</v>
      </c>
      <c r="BH28" s="11">
        <v>22930</v>
      </c>
      <c r="BI28" s="11">
        <v>5586</v>
      </c>
      <c r="BJ28" s="11">
        <v>21925</v>
      </c>
      <c r="BK28" s="11">
        <v>28819</v>
      </c>
      <c r="BL28" s="11">
        <v>40318</v>
      </c>
      <c r="BM28" s="11">
        <v>36540</v>
      </c>
      <c r="BN28" s="11">
        <v>28511</v>
      </c>
      <c r="BO28" s="11">
        <v>28840</v>
      </c>
      <c r="BP28" s="11">
        <v>0</v>
      </c>
      <c r="BQ28" s="13">
        <v>0</v>
      </c>
    </row>
    <row r="29" spans="1:69" x14ac:dyDescent="0.2">
      <c r="A29" s="51">
        <v>8</v>
      </c>
      <c r="B29" s="15" t="s">
        <v>30</v>
      </c>
      <c r="C29" s="11" t="s">
        <v>2</v>
      </c>
      <c r="D29" s="11" t="s">
        <v>3</v>
      </c>
      <c r="E29" s="11" t="s">
        <v>20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16.100000000000001</v>
      </c>
      <c r="BK29" s="3">
        <v>17</v>
      </c>
      <c r="BL29" s="3">
        <v>17.100000000000001</v>
      </c>
      <c r="BM29" s="3">
        <v>18.100000000000001</v>
      </c>
      <c r="BN29" s="3">
        <v>19.2</v>
      </c>
      <c r="BO29" s="3">
        <v>20.7</v>
      </c>
      <c r="BP29" s="3">
        <v>21.1</v>
      </c>
      <c r="BQ29" s="4">
        <v>0</v>
      </c>
    </row>
    <row r="30" spans="1:69" x14ac:dyDescent="0.2">
      <c r="B30" s="5"/>
      <c r="C30" s="3"/>
      <c r="D30" s="3"/>
      <c r="E30" s="3"/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f t="shared" ref="BJ30:BQ30" si="6">BJ29/100</f>
        <v>0.161</v>
      </c>
      <c r="BK30" s="3">
        <f t="shared" si="6"/>
        <v>0.17</v>
      </c>
      <c r="BL30" s="3">
        <f t="shared" si="6"/>
        <v>0.17100000000000001</v>
      </c>
      <c r="BM30" s="3">
        <f t="shared" si="6"/>
        <v>0.18100000000000002</v>
      </c>
      <c r="BN30" s="3">
        <f t="shared" si="6"/>
        <v>0.192</v>
      </c>
      <c r="BO30" s="3">
        <f t="shared" si="6"/>
        <v>0.20699999999999999</v>
      </c>
      <c r="BP30" s="3">
        <f t="shared" si="6"/>
        <v>0.21100000000000002</v>
      </c>
      <c r="BQ30" s="4">
        <f t="shared" si="6"/>
        <v>0</v>
      </c>
    </row>
    <row r="31" spans="1:69" x14ac:dyDescent="0.2">
      <c r="B31" s="2"/>
      <c r="C31" s="3"/>
      <c r="D31" s="3"/>
      <c r="E31" s="3"/>
      <c r="F31" s="12">
        <f t="shared" ref="F31:AK31" si="7">F30*F20</f>
        <v>0</v>
      </c>
      <c r="G31" s="12">
        <f t="shared" si="7"/>
        <v>0</v>
      </c>
      <c r="H31" s="12">
        <f t="shared" si="7"/>
        <v>0</v>
      </c>
      <c r="I31" s="12">
        <f t="shared" si="7"/>
        <v>0</v>
      </c>
      <c r="J31" s="12">
        <f t="shared" si="7"/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  <c r="P31" s="12">
        <f t="shared" si="7"/>
        <v>0</v>
      </c>
      <c r="Q31" s="12">
        <f t="shared" si="7"/>
        <v>0</v>
      </c>
      <c r="R31" s="12">
        <f t="shared" si="7"/>
        <v>0</v>
      </c>
      <c r="S31" s="12">
        <f t="shared" si="7"/>
        <v>0</v>
      </c>
      <c r="T31" s="12">
        <f t="shared" si="7"/>
        <v>0</v>
      </c>
      <c r="U31" s="12">
        <f t="shared" si="7"/>
        <v>0</v>
      </c>
      <c r="V31" s="12">
        <f t="shared" si="7"/>
        <v>0</v>
      </c>
      <c r="W31" s="12">
        <f t="shared" si="7"/>
        <v>0</v>
      </c>
      <c r="X31" s="12">
        <f t="shared" si="7"/>
        <v>0</v>
      </c>
      <c r="Y31" s="12">
        <f t="shared" si="7"/>
        <v>0</v>
      </c>
      <c r="Z31" s="12">
        <f t="shared" si="7"/>
        <v>0</v>
      </c>
      <c r="AA31" s="12">
        <f t="shared" si="7"/>
        <v>0</v>
      </c>
      <c r="AB31" s="12">
        <f t="shared" si="7"/>
        <v>0</v>
      </c>
      <c r="AC31" s="12">
        <f t="shared" si="7"/>
        <v>0</v>
      </c>
      <c r="AD31" s="12">
        <f t="shared" si="7"/>
        <v>0</v>
      </c>
      <c r="AE31" s="12">
        <f t="shared" si="7"/>
        <v>0</v>
      </c>
      <c r="AF31" s="12">
        <f t="shared" si="7"/>
        <v>0</v>
      </c>
      <c r="AG31" s="12">
        <f t="shared" si="7"/>
        <v>0</v>
      </c>
      <c r="AH31" s="12">
        <f t="shared" si="7"/>
        <v>0</v>
      </c>
      <c r="AI31" s="12">
        <f t="shared" si="7"/>
        <v>0</v>
      </c>
      <c r="AJ31" s="12">
        <f t="shared" si="7"/>
        <v>0</v>
      </c>
      <c r="AK31" s="12">
        <f t="shared" si="7"/>
        <v>0</v>
      </c>
      <c r="AL31" s="12">
        <f t="shared" ref="AL31:BQ31" si="8">AL30*AL20</f>
        <v>0</v>
      </c>
      <c r="AM31" s="12">
        <f t="shared" si="8"/>
        <v>0</v>
      </c>
      <c r="AN31" s="12">
        <f t="shared" si="8"/>
        <v>0</v>
      </c>
      <c r="AO31" s="12">
        <f t="shared" si="8"/>
        <v>0</v>
      </c>
      <c r="AP31" s="12">
        <f t="shared" si="8"/>
        <v>0</v>
      </c>
      <c r="AQ31" s="12">
        <f t="shared" si="8"/>
        <v>0</v>
      </c>
      <c r="AR31" s="12">
        <f t="shared" si="8"/>
        <v>0</v>
      </c>
      <c r="AS31" s="12">
        <f t="shared" si="8"/>
        <v>0</v>
      </c>
      <c r="AT31" s="12">
        <f t="shared" si="8"/>
        <v>0</v>
      </c>
      <c r="AU31" s="12">
        <f t="shared" si="8"/>
        <v>0</v>
      </c>
      <c r="AV31" s="12">
        <f t="shared" si="8"/>
        <v>0</v>
      </c>
      <c r="AW31" s="12">
        <f t="shared" si="8"/>
        <v>0</v>
      </c>
      <c r="AX31" s="12">
        <f t="shared" si="8"/>
        <v>0</v>
      </c>
      <c r="AY31" s="12">
        <f t="shared" si="8"/>
        <v>0</v>
      </c>
      <c r="AZ31" s="12">
        <f t="shared" si="8"/>
        <v>0</v>
      </c>
      <c r="BA31" s="12">
        <f t="shared" si="8"/>
        <v>0</v>
      </c>
      <c r="BB31" s="12">
        <f t="shared" si="8"/>
        <v>0</v>
      </c>
      <c r="BC31" s="12">
        <f t="shared" si="8"/>
        <v>0</v>
      </c>
      <c r="BD31" s="12">
        <f t="shared" si="8"/>
        <v>0</v>
      </c>
      <c r="BE31" s="12">
        <f t="shared" si="8"/>
        <v>0</v>
      </c>
      <c r="BF31" s="12">
        <f t="shared" si="8"/>
        <v>0</v>
      </c>
      <c r="BG31" s="12">
        <f t="shared" si="8"/>
        <v>0</v>
      </c>
      <c r="BH31" s="12">
        <f t="shared" si="8"/>
        <v>0</v>
      </c>
      <c r="BI31" s="12">
        <f t="shared" si="8"/>
        <v>0</v>
      </c>
      <c r="BJ31" s="12">
        <f t="shared" si="8"/>
        <v>2548258.09</v>
      </c>
      <c r="BK31" s="12">
        <f t="shared" si="8"/>
        <v>2734861.06</v>
      </c>
      <c r="BL31" s="12">
        <f t="shared" si="8"/>
        <v>2795328.45</v>
      </c>
      <c r="BM31" s="12">
        <f t="shared" si="8"/>
        <v>3005328.7060000002</v>
      </c>
      <c r="BN31" s="12">
        <f t="shared" si="8"/>
        <v>3236799.9360000002</v>
      </c>
      <c r="BO31" s="12">
        <f t="shared" si="8"/>
        <v>3541717.4219999998</v>
      </c>
      <c r="BP31" s="12">
        <f t="shared" si="8"/>
        <v>3662513.9460000005</v>
      </c>
      <c r="BQ31" s="16">
        <f t="shared" si="8"/>
        <v>0</v>
      </c>
    </row>
    <row r="32" spans="1:69" x14ac:dyDescent="0.2">
      <c r="A32" s="51">
        <v>9</v>
      </c>
      <c r="B32" s="14" t="s">
        <v>22</v>
      </c>
      <c r="C32" s="3" t="s">
        <v>2</v>
      </c>
      <c r="D32" s="3" t="s">
        <v>3</v>
      </c>
      <c r="E32" s="3" t="s">
        <v>21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22.7</v>
      </c>
      <c r="AW32" s="3">
        <v>20.3</v>
      </c>
      <c r="AX32" s="3">
        <v>19.399999999999999</v>
      </c>
      <c r="AY32" s="3">
        <v>19.600000000000001</v>
      </c>
      <c r="AZ32" s="3">
        <v>19.399999999999999</v>
      </c>
      <c r="BA32" s="3">
        <v>18.3</v>
      </c>
      <c r="BB32" s="3">
        <v>18.7</v>
      </c>
      <c r="BC32" s="3">
        <v>18.2</v>
      </c>
      <c r="BD32" s="3">
        <v>17.5</v>
      </c>
      <c r="BE32" s="3">
        <v>15.8</v>
      </c>
      <c r="BF32" s="3">
        <v>15.3</v>
      </c>
      <c r="BG32" s="3">
        <v>15.7</v>
      </c>
      <c r="BH32" s="3">
        <v>16.100000000000001</v>
      </c>
      <c r="BI32" s="3">
        <v>16.2</v>
      </c>
      <c r="BJ32" s="3">
        <v>15.7</v>
      </c>
      <c r="BK32" s="3">
        <v>14.8</v>
      </c>
      <c r="BL32" s="3">
        <v>14.4</v>
      </c>
      <c r="BM32" s="3">
        <v>14.1</v>
      </c>
      <c r="BN32" s="3">
        <v>14.1</v>
      </c>
      <c r="BO32" s="3">
        <v>13.5</v>
      </c>
      <c r="BP32" s="3">
        <v>13.3</v>
      </c>
      <c r="BQ32" s="4">
        <v>0</v>
      </c>
    </row>
    <row r="33" spans="1:69" x14ac:dyDescent="0.2">
      <c r="B33" s="2"/>
      <c r="C33" s="3"/>
      <c r="D33" s="3"/>
      <c r="E33" s="3"/>
      <c r="F33" s="3">
        <f t="shared" ref="F33:AK33" si="9">F32/100</f>
        <v>0</v>
      </c>
      <c r="G33" s="3">
        <f t="shared" si="9"/>
        <v>0</v>
      </c>
      <c r="H33" s="3">
        <f t="shared" si="9"/>
        <v>0</v>
      </c>
      <c r="I33" s="3">
        <f t="shared" si="9"/>
        <v>0</v>
      </c>
      <c r="J33" s="3">
        <f t="shared" si="9"/>
        <v>0</v>
      </c>
      <c r="K33" s="3">
        <f t="shared" si="9"/>
        <v>0</v>
      </c>
      <c r="L33" s="3">
        <f t="shared" si="9"/>
        <v>0</v>
      </c>
      <c r="M33" s="3">
        <f t="shared" si="9"/>
        <v>0</v>
      </c>
      <c r="N33" s="3">
        <f t="shared" si="9"/>
        <v>0</v>
      </c>
      <c r="O33" s="3">
        <f t="shared" si="9"/>
        <v>0</v>
      </c>
      <c r="P33" s="3">
        <f t="shared" si="9"/>
        <v>0</v>
      </c>
      <c r="Q33" s="3">
        <f t="shared" si="9"/>
        <v>0</v>
      </c>
      <c r="R33" s="3">
        <f t="shared" si="9"/>
        <v>0</v>
      </c>
      <c r="S33" s="3">
        <f t="shared" si="9"/>
        <v>0</v>
      </c>
      <c r="T33" s="3">
        <f t="shared" si="9"/>
        <v>0</v>
      </c>
      <c r="U33" s="3">
        <f t="shared" si="9"/>
        <v>0</v>
      </c>
      <c r="V33" s="3">
        <f t="shared" si="9"/>
        <v>0</v>
      </c>
      <c r="W33" s="3">
        <f t="shared" si="9"/>
        <v>0</v>
      </c>
      <c r="X33" s="3">
        <f t="shared" si="9"/>
        <v>0</v>
      </c>
      <c r="Y33" s="3">
        <f t="shared" si="9"/>
        <v>0</v>
      </c>
      <c r="Z33" s="3">
        <f t="shared" si="9"/>
        <v>0</v>
      </c>
      <c r="AA33" s="3">
        <f t="shared" si="9"/>
        <v>0</v>
      </c>
      <c r="AB33" s="3">
        <f t="shared" si="9"/>
        <v>0</v>
      </c>
      <c r="AC33" s="3">
        <f t="shared" si="9"/>
        <v>0</v>
      </c>
      <c r="AD33" s="3">
        <f t="shared" si="9"/>
        <v>0</v>
      </c>
      <c r="AE33" s="3">
        <f t="shared" si="9"/>
        <v>0</v>
      </c>
      <c r="AF33" s="3">
        <f t="shared" si="9"/>
        <v>0</v>
      </c>
      <c r="AG33" s="3">
        <f t="shared" si="9"/>
        <v>0</v>
      </c>
      <c r="AH33" s="3">
        <f t="shared" si="9"/>
        <v>0</v>
      </c>
      <c r="AI33" s="3">
        <f t="shared" si="9"/>
        <v>0</v>
      </c>
      <c r="AJ33" s="3">
        <f t="shared" si="9"/>
        <v>0</v>
      </c>
      <c r="AK33" s="3">
        <f t="shared" si="9"/>
        <v>0</v>
      </c>
      <c r="AL33" s="3">
        <f t="shared" ref="AL33:BQ33" si="10">AL32/100</f>
        <v>0</v>
      </c>
      <c r="AM33" s="3">
        <f t="shared" si="10"/>
        <v>0</v>
      </c>
      <c r="AN33" s="3">
        <f t="shared" si="10"/>
        <v>0</v>
      </c>
      <c r="AO33" s="3">
        <f t="shared" si="10"/>
        <v>0</v>
      </c>
      <c r="AP33" s="3">
        <f t="shared" si="10"/>
        <v>0</v>
      </c>
      <c r="AQ33" s="3">
        <f t="shared" si="10"/>
        <v>0</v>
      </c>
      <c r="AR33" s="3">
        <f t="shared" si="10"/>
        <v>0</v>
      </c>
      <c r="AS33" s="3">
        <f t="shared" si="10"/>
        <v>0</v>
      </c>
      <c r="AT33" s="3">
        <f t="shared" si="10"/>
        <v>0</v>
      </c>
      <c r="AU33" s="3">
        <f t="shared" si="10"/>
        <v>0</v>
      </c>
      <c r="AV33" s="3">
        <f t="shared" si="10"/>
        <v>0.22699999999999998</v>
      </c>
      <c r="AW33" s="3">
        <f t="shared" si="10"/>
        <v>0.20300000000000001</v>
      </c>
      <c r="AX33" s="3">
        <f t="shared" si="10"/>
        <v>0.19399999999999998</v>
      </c>
      <c r="AY33" s="3">
        <f t="shared" si="10"/>
        <v>0.19600000000000001</v>
      </c>
      <c r="AZ33" s="3">
        <f t="shared" si="10"/>
        <v>0.19399999999999998</v>
      </c>
      <c r="BA33" s="3">
        <f t="shared" si="10"/>
        <v>0.183</v>
      </c>
      <c r="BB33" s="3">
        <f t="shared" si="10"/>
        <v>0.187</v>
      </c>
      <c r="BC33" s="3">
        <f t="shared" si="10"/>
        <v>0.182</v>
      </c>
      <c r="BD33" s="3">
        <f t="shared" si="10"/>
        <v>0.17499999999999999</v>
      </c>
      <c r="BE33" s="3">
        <f t="shared" si="10"/>
        <v>0.158</v>
      </c>
      <c r="BF33" s="3">
        <f t="shared" si="10"/>
        <v>0.153</v>
      </c>
      <c r="BG33" s="3">
        <f t="shared" si="10"/>
        <v>0.157</v>
      </c>
      <c r="BH33" s="3">
        <f t="shared" si="10"/>
        <v>0.161</v>
      </c>
      <c r="BI33" s="3">
        <f t="shared" si="10"/>
        <v>0.16200000000000001</v>
      </c>
      <c r="BJ33" s="3">
        <f t="shared" si="10"/>
        <v>0.157</v>
      </c>
      <c r="BK33" s="3">
        <f t="shared" si="10"/>
        <v>0.14800000000000002</v>
      </c>
      <c r="BL33" s="3">
        <f t="shared" si="10"/>
        <v>0.14400000000000002</v>
      </c>
      <c r="BM33" s="3">
        <f t="shared" si="10"/>
        <v>0.14099999999999999</v>
      </c>
      <c r="BN33" s="3">
        <f t="shared" si="10"/>
        <v>0.14099999999999999</v>
      </c>
      <c r="BO33" s="3">
        <f t="shared" si="10"/>
        <v>0.13500000000000001</v>
      </c>
      <c r="BP33" s="3">
        <f t="shared" si="10"/>
        <v>0.13300000000000001</v>
      </c>
      <c r="BQ33" s="4">
        <f t="shared" si="10"/>
        <v>0</v>
      </c>
    </row>
    <row r="34" spans="1:69" x14ac:dyDescent="0.2">
      <c r="B34" s="14"/>
      <c r="C34" s="11"/>
      <c r="D34" s="11"/>
      <c r="E34" s="11"/>
      <c r="F34" s="12">
        <f t="shared" ref="F34:AK34" si="11">F20*F33</f>
        <v>0</v>
      </c>
      <c r="G34" s="12">
        <f t="shared" si="11"/>
        <v>0</v>
      </c>
      <c r="H34" s="12">
        <f t="shared" si="11"/>
        <v>0</v>
      </c>
      <c r="I34" s="12">
        <f t="shared" si="11"/>
        <v>0</v>
      </c>
      <c r="J34" s="12">
        <f t="shared" si="11"/>
        <v>0</v>
      </c>
      <c r="K34" s="12">
        <f t="shared" si="11"/>
        <v>0</v>
      </c>
      <c r="L34" s="12">
        <f t="shared" si="11"/>
        <v>0</v>
      </c>
      <c r="M34" s="12">
        <f t="shared" si="11"/>
        <v>0</v>
      </c>
      <c r="N34" s="12">
        <f t="shared" si="11"/>
        <v>0</v>
      </c>
      <c r="O34" s="12">
        <f t="shared" si="11"/>
        <v>0</v>
      </c>
      <c r="P34" s="12">
        <f t="shared" si="11"/>
        <v>0</v>
      </c>
      <c r="Q34" s="12">
        <f t="shared" si="11"/>
        <v>0</v>
      </c>
      <c r="R34" s="12">
        <f t="shared" si="11"/>
        <v>0</v>
      </c>
      <c r="S34" s="12">
        <f t="shared" si="11"/>
        <v>0</v>
      </c>
      <c r="T34" s="12">
        <f t="shared" si="11"/>
        <v>0</v>
      </c>
      <c r="U34" s="12">
        <f t="shared" si="11"/>
        <v>0</v>
      </c>
      <c r="V34" s="12">
        <f t="shared" si="11"/>
        <v>0</v>
      </c>
      <c r="W34" s="12">
        <f t="shared" si="11"/>
        <v>0</v>
      </c>
      <c r="X34" s="12">
        <f t="shared" si="11"/>
        <v>0</v>
      </c>
      <c r="Y34" s="12">
        <f t="shared" si="11"/>
        <v>0</v>
      </c>
      <c r="Z34" s="12">
        <f t="shared" si="11"/>
        <v>0</v>
      </c>
      <c r="AA34" s="12">
        <f t="shared" si="11"/>
        <v>0</v>
      </c>
      <c r="AB34" s="12">
        <f t="shared" si="11"/>
        <v>0</v>
      </c>
      <c r="AC34" s="12">
        <f t="shared" si="11"/>
        <v>0</v>
      </c>
      <c r="AD34" s="12">
        <f t="shared" si="11"/>
        <v>0</v>
      </c>
      <c r="AE34" s="12">
        <f t="shared" si="11"/>
        <v>0</v>
      </c>
      <c r="AF34" s="12">
        <f t="shared" si="11"/>
        <v>0</v>
      </c>
      <c r="AG34" s="12">
        <f t="shared" si="11"/>
        <v>0</v>
      </c>
      <c r="AH34" s="12">
        <f t="shared" si="11"/>
        <v>0</v>
      </c>
      <c r="AI34" s="12">
        <f t="shared" si="11"/>
        <v>0</v>
      </c>
      <c r="AJ34" s="12">
        <f t="shared" si="11"/>
        <v>0</v>
      </c>
      <c r="AK34" s="12">
        <f t="shared" si="11"/>
        <v>0</v>
      </c>
      <c r="AL34" s="12">
        <f t="shared" ref="AL34:BQ34" si="12">AL20*AL33</f>
        <v>0</v>
      </c>
      <c r="AM34" s="12">
        <f t="shared" si="12"/>
        <v>0</v>
      </c>
      <c r="AN34" s="12">
        <f t="shared" si="12"/>
        <v>0</v>
      </c>
      <c r="AO34" s="12">
        <f t="shared" si="12"/>
        <v>0</v>
      </c>
      <c r="AP34" s="12">
        <f t="shared" si="12"/>
        <v>0</v>
      </c>
      <c r="AQ34" s="12">
        <f t="shared" si="12"/>
        <v>0</v>
      </c>
      <c r="AR34" s="12">
        <f t="shared" si="12"/>
        <v>0</v>
      </c>
      <c r="AS34" s="12">
        <f t="shared" si="12"/>
        <v>0</v>
      </c>
      <c r="AT34" s="12">
        <f t="shared" si="12"/>
        <v>0</v>
      </c>
      <c r="AU34" s="12">
        <f t="shared" si="12"/>
        <v>0</v>
      </c>
      <c r="AV34" s="12">
        <f t="shared" si="12"/>
        <v>2757486.5859999997</v>
      </c>
      <c r="AW34" s="12">
        <f t="shared" si="12"/>
        <v>2520312.8020000001</v>
      </c>
      <c r="AX34" s="12">
        <f t="shared" si="12"/>
        <v>2460328.9519999996</v>
      </c>
      <c r="AY34" s="12">
        <f t="shared" si="12"/>
        <v>2537865.2320000003</v>
      </c>
      <c r="AZ34" s="12">
        <f t="shared" si="12"/>
        <v>2563386.0199999996</v>
      </c>
      <c r="BA34" s="12">
        <f t="shared" si="12"/>
        <v>2466294.111</v>
      </c>
      <c r="BB34" s="12">
        <f t="shared" si="12"/>
        <v>2569248.9130000002</v>
      </c>
      <c r="BC34" s="12">
        <f t="shared" si="12"/>
        <v>2548034.58</v>
      </c>
      <c r="BD34" s="12">
        <f t="shared" si="12"/>
        <v>2495445.2249999996</v>
      </c>
      <c r="BE34" s="12">
        <f t="shared" si="12"/>
        <v>2294399.37</v>
      </c>
      <c r="BF34" s="12">
        <f t="shared" si="12"/>
        <v>2261637.1260000002</v>
      </c>
      <c r="BG34" s="12">
        <f t="shared" si="12"/>
        <v>2361905.017</v>
      </c>
      <c r="BH34" s="12">
        <f t="shared" si="12"/>
        <v>2464316.8760000002</v>
      </c>
      <c r="BI34" s="12">
        <f t="shared" si="12"/>
        <v>2521921.878</v>
      </c>
      <c r="BJ34" s="12">
        <f t="shared" si="12"/>
        <v>2484947.33</v>
      </c>
      <c r="BK34" s="12">
        <f t="shared" si="12"/>
        <v>2380937.8640000005</v>
      </c>
      <c r="BL34" s="12">
        <f t="shared" si="12"/>
        <v>2353960.8000000003</v>
      </c>
      <c r="BM34" s="12">
        <f t="shared" si="12"/>
        <v>2341167.6659999997</v>
      </c>
      <c r="BN34" s="12">
        <f t="shared" si="12"/>
        <v>2377024.9529999997</v>
      </c>
      <c r="BO34" s="12">
        <f t="shared" si="12"/>
        <v>2309815.71</v>
      </c>
      <c r="BP34" s="12">
        <f t="shared" si="12"/>
        <v>2308598.838</v>
      </c>
      <c r="BQ34" s="16">
        <f t="shared" si="12"/>
        <v>0</v>
      </c>
    </row>
    <row r="35" spans="1:69" x14ac:dyDescent="0.2">
      <c r="A35" s="51">
        <v>3</v>
      </c>
      <c r="B35" s="14" t="s">
        <v>23</v>
      </c>
      <c r="C35" s="3" t="s">
        <v>2</v>
      </c>
      <c r="D35" s="3" t="s">
        <v>3</v>
      </c>
      <c r="E35" s="3" t="s">
        <v>24</v>
      </c>
      <c r="F35" s="3">
        <v>51.128233979999997</v>
      </c>
      <c r="G35" s="3">
        <v>51.061063060000002</v>
      </c>
      <c r="H35" s="3">
        <v>51.055455619999996</v>
      </c>
      <c r="I35" s="3">
        <v>51.115112209999999</v>
      </c>
      <c r="J35" s="3">
        <v>51.199723990000003</v>
      </c>
      <c r="K35" s="3">
        <v>51.267783629999997</v>
      </c>
      <c r="L35" s="3">
        <v>51.326245630000003</v>
      </c>
      <c r="M35" s="3">
        <v>51.392153290000003</v>
      </c>
      <c r="N35" s="3">
        <v>51.463902990000001</v>
      </c>
      <c r="O35" s="3">
        <v>51.522127449999999</v>
      </c>
      <c r="P35" s="3">
        <v>51.559769959999997</v>
      </c>
      <c r="Q35" s="3">
        <v>51.55854944</v>
      </c>
      <c r="R35" s="3">
        <v>51.524003829999998</v>
      </c>
      <c r="S35" s="3">
        <v>51.469771260000002</v>
      </c>
      <c r="T35" s="3">
        <v>51.456151679999998</v>
      </c>
      <c r="U35" s="3">
        <v>51.481944519999999</v>
      </c>
      <c r="V35" s="3">
        <v>51.492059449999999</v>
      </c>
      <c r="W35" s="3">
        <v>51.481882730000002</v>
      </c>
      <c r="X35" s="3">
        <v>51.447982109999998</v>
      </c>
      <c r="Y35" s="3">
        <v>51.404944620000002</v>
      </c>
      <c r="Z35" s="3">
        <v>51.34961569</v>
      </c>
      <c r="AA35" s="3">
        <v>51.285656520000003</v>
      </c>
      <c r="AB35" s="3">
        <v>51.151328479999997</v>
      </c>
      <c r="AC35" s="3">
        <v>50.996702159999998</v>
      </c>
      <c r="AD35" s="3">
        <v>50.929472920000002</v>
      </c>
      <c r="AE35" s="3">
        <v>50.919746580000002</v>
      </c>
      <c r="AF35" s="3">
        <v>50.930768569999998</v>
      </c>
      <c r="AG35" s="3">
        <v>50.944899130000003</v>
      </c>
      <c r="AH35" s="3">
        <v>50.962228920000001</v>
      </c>
      <c r="AI35" s="3">
        <v>50.994627770000001</v>
      </c>
      <c r="AJ35" s="3">
        <v>51.058413080000001</v>
      </c>
      <c r="AK35" s="3">
        <v>51.139654919999998</v>
      </c>
      <c r="AL35" s="3">
        <v>51.233562790000001</v>
      </c>
      <c r="AM35" s="3">
        <v>51.347587249999997</v>
      </c>
      <c r="AN35" s="3">
        <v>51.472279970000002</v>
      </c>
      <c r="AO35" s="3">
        <v>51.610745440000002</v>
      </c>
      <c r="AP35" s="3">
        <v>51.768828229999997</v>
      </c>
      <c r="AQ35" s="3">
        <v>51.948414270000001</v>
      </c>
      <c r="AR35" s="3">
        <v>52.157461990000002</v>
      </c>
      <c r="AS35" s="3">
        <v>52.379440340000002</v>
      </c>
      <c r="AT35" s="3">
        <v>52.572057999999998</v>
      </c>
      <c r="AU35" s="3">
        <v>52.764544399999998</v>
      </c>
      <c r="AV35" s="3">
        <v>53.01982383</v>
      </c>
      <c r="AW35" s="3">
        <v>53.350285450000001</v>
      </c>
      <c r="AX35" s="3">
        <v>53.747439249999999</v>
      </c>
      <c r="AY35" s="3">
        <v>54.185451039999997</v>
      </c>
      <c r="AZ35" s="3">
        <v>54.65228441</v>
      </c>
      <c r="BA35" s="3">
        <v>55.147470290000001</v>
      </c>
      <c r="BB35" s="3">
        <v>55.666209639999998</v>
      </c>
      <c r="BC35" s="3">
        <v>56.207360180000002</v>
      </c>
      <c r="BD35" s="3">
        <v>56.768450870000002</v>
      </c>
      <c r="BE35" s="3">
        <v>57.334271479999998</v>
      </c>
      <c r="BF35" s="3">
        <v>57.885846569999998</v>
      </c>
      <c r="BG35" s="3">
        <v>58.424559209999998</v>
      </c>
      <c r="BH35" s="3">
        <v>58.937604919999998</v>
      </c>
      <c r="BI35" s="3">
        <v>59.419520159999998</v>
      </c>
      <c r="BJ35" s="3">
        <v>59.895822260000003</v>
      </c>
      <c r="BK35" s="3">
        <v>60.358753200000002</v>
      </c>
      <c r="BL35" s="3">
        <v>60.790541910000002</v>
      </c>
      <c r="BM35" s="3">
        <v>61.212170639999997</v>
      </c>
      <c r="BN35" s="3">
        <v>61.67088408</v>
      </c>
      <c r="BO35" s="3">
        <v>62.169854090000001</v>
      </c>
      <c r="BP35" s="3">
        <v>62.692704419999998</v>
      </c>
      <c r="BQ35" s="4">
        <v>0</v>
      </c>
    </row>
    <row r="36" spans="1:69" x14ac:dyDescent="0.2">
      <c r="B36" s="2"/>
      <c r="C36" s="3"/>
      <c r="D36" s="3"/>
      <c r="E36" s="3"/>
      <c r="F36" s="3">
        <f t="shared" ref="F36:AK36" si="13">F35/100</f>
        <v>0.51128233979999993</v>
      </c>
      <c r="G36" s="3">
        <f t="shared" si="13"/>
        <v>0.5106106306</v>
      </c>
      <c r="H36" s="3">
        <f t="shared" si="13"/>
        <v>0.51055455620000001</v>
      </c>
      <c r="I36" s="3">
        <f t="shared" si="13"/>
        <v>0.51115112210000002</v>
      </c>
      <c r="J36" s="3">
        <f t="shared" si="13"/>
        <v>0.51199723990000001</v>
      </c>
      <c r="K36" s="3">
        <f t="shared" si="13"/>
        <v>0.51267783629999997</v>
      </c>
      <c r="L36" s="3">
        <f t="shared" si="13"/>
        <v>0.5132624563</v>
      </c>
      <c r="M36" s="3">
        <f t="shared" si="13"/>
        <v>0.51392153289999998</v>
      </c>
      <c r="N36" s="3">
        <f t="shared" si="13"/>
        <v>0.51463902989999999</v>
      </c>
      <c r="O36" s="3">
        <f t="shared" si="13"/>
        <v>0.51522127449999999</v>
      </c>
      <c r="P36" s="3">
        <f t="shared" si="13"/>
        <v>0.51559769960000001</v>
      </c>
      <c r="Q36" s="3">
        <f t="shared" si="13"/>
        <v>0.51558549440000001</v>
      </c>
      <c r="R36" s="3">
        <f t="shared" si="13"/>
        <v>0.51524003829999998</v>
      </c>
      <c r="S36" s="3">
        <f t="shared" si="13"/>
        <v>0.51469771259999997</v>
      </c>
      <c r="T36" s="3">
        <f t="shared" si="13"/>
        <v>0.51456151679999995</v>
      </c>
      <c r="U36" s="3">
        <f t="shared" si="13"/>
        <v>0.5148194452</v>
      </c>
      <c r="V36" s="3">
        <f t="shared" si="13"/>
        <v>0.51492059449999994</v>
      </c>
      <c r="W36" s="3">
        <f t="shared" si="13"/>
        <v>0.51481882730000006</v>
      </c>
      <c r="X36" s="3">
        <f t="shared" si="13"/>
        <v>0.51447982110000001</v>
      </c>
      <c r="Y36" s="3">
        <f t="shared" si="13"/>
        <v>0.51404944620000004</v>
      </c>
      <c r="Z36" s="3">
        <f t="shared" si="13"/>
        <v>0.51349615690000006</v>
      </c>
      <c r="AA36" s="3">
        <f t="shared" si="13"/>
        <v>0.5128565652</v>
      </c>
      <c r="AB36" s="3">
        <f t="shared" si="13"/>
        <v>0.51151328479999991</v>
      </c>
      <c r="AC36" s="3">
        <f t="shared" si="13"/>
        <v>0.50996702159999996</v>
      </c>
      <c r="AD36" s="3">
        <f t="shared" si="13"/>
        <v>0.50929472920000007</v>
      </c>
      <c r="AE36" s="3">
        <f t="shared" si="13"/>
        <v>0.50919746580000003</v>
      </c>
      <c r="AF36" s="3">
        <f t="shared" si="13"/>
        <v>0.50930768569999996</v>
      </c>
      <c r="AG36" s="3">
        <f t="shared" si="13"/>
        <v>0.50944899129999999</v>
      </c>
      <c r="AH36" s="3">
        <f t="shared" si="13"/>
        <v>0.50962228919999997</v>
      </c>
      <c r="AI36" s="3">
        <f t="shared" si="13"/>
        <v>0.50994627770000001</v>
      </c>
      <c r="AJ36" s="3">
        <f t="shared" si="13"/>
        <v>0.51058413079999998</v>
      </c>
      <c r="AK36" s="3">
        <f t="shared" si="13"/>
        <v>0.51139654919999999</v>
      </c>
      <c r="AL36" s="3">
        <f t="shared" ref="AL36:BQ36" si="14">AL35/100</f>
        <v>0.51233562789999998</v>
      </c>
      <c r="AM36" s="3">
        <f t="shared" si="14"/>
        <v>0.51347587249999993</v>
      </c>
      <c r="AN36" s="3">
        <f t="shared" si="14"/>
        <v>0.51472279970000001</v>
      </c>
      <c r="AO36" s="3">
        <f t="shared" si="14"/>
        <v>0.51610745440000005</v>
      </c>
      <c r="AP36" s="3">
        <f t="shared" si="14"/>
        <v>0.51768828229999997</v>
      </c>
      <c r="AQ36" s="3">
        <f t="shared" si="14"/>
        <v>0.51948414269999998</v>
      </c>
      <c r="AR36" s="3">
        <f t="shared" si="14"/>
        <v>0.52157461989999998</v>
      </c>
      <c r="AS36" s="3">
        <f t="shared" si="14"/>
        <v>0.52379440340000005</v>
      </c>
      <c r="AT36" s="3">
        <f t="shared" si="14"/>
        <v>0.52572057999999999</v>
      </c>
      <c r="AU36" s="3">
        <f t="shared" si="14"/>
        <v>0.52764544400000002</v>
      </c>
      <c r="AV36" s="3">
        <f t="shared" si="14"/>
        <v>0.53019823830000001</v>
      </c>
      <c r="AW36" s="3">
        <f t="shared" si="14"/>
        <v>0.53350285450000001</v>
      </c>
      <c r="AX36" s="3">
        <f t="shared" si="14"/>
        <v>0.53747439249999995</v>
      </c>
      <c r="AY36" s="3">
        <f t="shared" si="14"/>
        <v>0.54185451039999999</v>
      </c>
      <c r="AZ36" s="3">
        <f t="shared" si="14"/>
        <v>0.54652284409999996</v>
      </c>
      <c r="BA36" s="3">
        <f t="shared" si="14"/>
        <v>0.5514747029</v>
      </c>
      <c r="BB36" s="3">
        <f t="shared" si="14"/>
        <v>0.55666209639999997</v>
      </c>
      <c r="BC36" s="3">
        <f t="shared" si="14"/>
        <v>0.56207360179999999</v>
      </c>
      <c r="BD36" s="3">
        <f t="shared" si="14"/>
        <v>0.56768450869999998</v>
      </c>
      <c r="BE36" s="3">
        <f t="shared" si="14"/>
        <v>0.57334271479999999</v>
      </c>
      <c r="BF36" s="3">
        <f t="shared" si="14"/>
        <v>0.57885846569999999</v>
      </c>
      <c r="BG36" s="3">
        <f t="shared" si="14"/>
        <v>0.58424559209999993</v>
      </c>
      <c r="BH36" s="3">
        <f t="shared" si="14"/>
        <v>0.58937604919999997</v>
      </c>
      <c r="BI36" s="3">
        <f t="shared" si="14"/>
        <v>0.59419520159999994</v>
      </c>
      <c r="BJ36" s="3">
        <f t="shared" si="14"/>
        <v>0.59895822259999998</v>
      </c>
      <c r="BK36" s="3">
        <f t="shared" si="14"/>
        <v>0.60358753200000004</v>
      </c>
      <c r="BL36" s="3">
        <f t="shared" si="14"/>
        <v>0.60790541910000007</v>
      </c>
      <c r="BM36" s="3">
        <f t="shared" si="14"/>
        <v>0.61212170639999997</v>
      </c>
      <c r="BN36" s="3">
        <f t="shared" si="14"/>
        <v>0.61670884079999999</v>
      </c>
      <c r="BO36" s="3">
        <f t="shared" si="14"/>
        <v>0.62169854089999999</v>
      </c>
      <c r="BP36" s="3">
        <f t="shared" si="14"/>
        <v>0.62692704420000001</v>
      </c>
      <c r="BQ36" s="4">
        <f t="shared" si="14"/>
        <v>0</v>
      </c>
    </row>
    <row r="37" spans="1:69" x14ac:dyDescent="0.2">
      <c r="B37" s="14"/>
      <c r="C37" s="11"/>
      <c r="D37" s="11"/>
      <c r="E37" s="11"/>
      <c r="F37" s="11">
        <f t="shared" ref="F37:AK37" si="15">F36*F20</f>
        <v>2111023.4271534239</v>
      </c>
      <c r="G37" s="11">
        <f t="shared" si="15"/>
        <v>2171070.9569650767</v>
      </c>
      <c r="H37" s="11">
        <f t="shared" si="15"/>
        <v>2235516.2219955446</v>
      </c>
      <c r="I37" s="11">
        <f t="shared" si="15"/>
        <v>2304496.2095250124</v>
      </c>
      <c r="J37" s="11">
        <f t="shared" si="15"/>
        <v>2376074.2309417208</v>
      </c>
      <c r="K37" s="11">
        <f t="shared" si="15"/>
        <v>2448028.4654871193</v>
      </c>
      <c r="L37" s="11">
        <f t="shared" si="15"/>
        <v>2520524.137773477</v>
      </c>
      <c r="M37" s="11">
        <f t="shared" si="15"/>
        <v>2593985.5324131115</v>
      </c>
      <c r="N37" s="11">
        <f t="shared" si="15"/>
        <v>2667937.6217094404</v>
      </c>
      <c r="O37" s="11">
        <f t="shared" si="15"/>
        <v>2741028.7024674499</v>
      </c>
      <c r="P37" s="11">
        <f t="shared" si="15"/>
        <v>2812687.0240648212</v>
      </c>
      <c r="Q37" s="11">
        <f t="shared" si="15"/>
        <v>2881897.6028349474</v>
      </c>
      <c r="R37" s="11">
        <f t="shared" si="15"/>
        <v>2949109.8063799697</v>
      </c>
      <c r="S37" s="11">
        <f t="shared" si="15"/>
        <v>3015339.0495448713</v>
      </c>
      <c r="T37" s="11">
        <f t="shared" si="15"/>
        <v>3084436.1001542397</v>
      </c>
      <c r="U37" s="11">
        <f t="shared" si="15"/>
        <v>3156435.7562574251</v>
      </c>
      <c r="V37" s="11">
        <f t="shared" si="15"/>
        <v>3228543.3738648933</v>
      </c>
      <c r="W37" s="11">
        <f t="shared" si="15"/>
        <v>3301361.7048054095</v>
      </c>
      <c r="X37" s="11">
        <f t="shared" si="15"/>
        <v>3375974.9131926908</v>
      </c>
      <c r="Y37" s="11">
        <f t="shared" si="15"/>
        <v>3454711.4552416885</v>
      </c>
      <c r="Z37" s="11">
        <f t="shared" si="15"/>
        <v>3538166.1907112878</v>
      </c>
      <c r="AA37" s="11">
        <f t="shared" si="15"/>
        <v>3626504.163850327</v>
      </c>
      <c r="AB37" s="11">
        <f t="shared" si="15"/>
        <v>3714946.0499589979</v>
      </c>
      <c r="AC37" s="11">
        <f t="shared" si="15"/>
        <v>3805672.2458868357</v>
      </c>
      <c r="AD37" s="11">
        <f t="shared" si="15"/>
        <v>3906220.7995861</v>
      </c>
      <c r="AE37" s="11">
        <f t="shared" si="15"/>
        <v>4014530.1330810376</v>
      </c>
      <c r="AF37" s="11">
        <f t="shared" si="15"/>
        <v>4127898.5572913294</v>
      </c>
      <c r="AG37" s="11">
        <f t="shared" si="15"/>
        <v>4244956.2097617202</v>
      </c>
      <c r="AH37" s="11">
        <f t="shared" si="15"/>
        <v>4365593.2142649246</v>
      </c>
      <c r="AI37" s="11">
        <f t="shared" si="15"/>
        <v>4490584.3716948116</v>
      </c>
      <c r="AJ37" s="11">
        <f t="shared" si="15"/>
        <v>4620845.1009150418</v>
      </c>
      <c r="AK37" s="11">
        <f t="shared" si="15"/>
        <v>4754358.5981542487</v>
      </c>
      <c r="AL37" s="11">
        <f t="shared" ref="AL37:BQ37" si="16">AL36*AL20</f>
        <v>4889759.4111371338</v>
      </c>
      <c r="AM37" s="11">
        <f t="shared" si="16"/>
        <v>5027246.6333400765</v>
      </c>
      <c r="AN37" s="11">
        <f t="shared" si="16"/>
        <v>5166541.4258903433</v>
      </c>
      <c r="AO37" s="11">
        <f t="shared" si="16"/>
        <v>5309086.9364175592</v>
      </c>
      <c r="AP37" s="11">
        <f t="shared" si="16"/>
        <v>5454851.4046747265</v>
      </c>
      <c r="AQ37" s="11">
        <f t="shared" si="16"/>
        <v>5604382.9847072568</v>
      </c>
      <c r="AR37" s="11">
        <f t="shared" si="16"/>
        <v>5761425.3899586787</v>
      </c>
      <c r="AS37" s="11">
        <f t="shared" si="16"/>
        <v>5924679.3528208658</v>
      </c>
      <c r="AT37" s="11">
        <f t="shared" si="16"/>
        <v>6092975.8749813801</v>
      </c>
      <c r="AU37" s="11">
        <f t="shared" si="16"/>
        <v>6263977.1853998601</v>
      </c>
      <c r="AV37" s="11">
        <f t="shared" si="16"/>
        <v>6440592.6433175392</v>
      </c>
      <c r="AW37" s="11">
        <f t="shared" si="16"/>
        <v>6623616.1285709031</v>
      </c>
      <c r="AX37" s="11">
        <f t="shared" si="16"/>
        <v>6816308.292919389</v>
      </c>
      <c r="AY37" s="11">
        <f t="shared" si="16"/>
        <v>7016090.4221762363</v>
      </c>
      <c r="AZ37" s="11">
        <f t="shared" si="16"/>
        <v>7221386.6916318526</v>
      </c>
      <c r="BA37" s="11">
        <f t="shared" si="16"/>
        <v>7432233.9460532498</v>
      </c>
      <c r="BB37" s="11">
        <f t="shared" si="16"/>
        <v>7648146.9844064228</v>
      </c>
      <c r="BC37" s="11">
        <f t="shared" si="16"/>
        <v>7869137.2191843418</v>
      </c>
      <c r="BD37" s="11">
        <f t="shared" si="16"/>
        <v>8095003.4088107767</v>
      </c>
      <c r="BE37" s="11">
        <f t="shared" si="16"/>
        <v>8325804.8331089215</v>
      </c>
      <c r="BF37" s="11">
        <f t="shared" si="16"/>
        <v>8556652.2661863901</v>
      </c>
      <c r="BG37" s="11">
        <f t="shared" si="16"/>
        <v>8789379.5868861489</v>
      </c>
      <c r="BH37" s="11">
        <f t="shared" si="16"/>
        <v>9021176.0518867467</v>
      </c>
      <c r="BI37" s="11">
        <f t="shared" si="16"/>
        <v>9250085.6710966695</v>
      </c>
      <c r="BJ37" s="11">
        <f t="shared" si="16"/>
        <v>9480125.0702637937</v>
      </c>
      <c r="BK37" s="11">
        <f t="shared" si="16"/>
        <v>9710164.9268723764</v>
      </c>
      <c r="BL37" s="11">
        <f t="shared" si="16"/>
        <v>9937399.4907567464</v>
      </c>
      <c r="BM37" s="11">
        <f t="shared" si="16"/>
        <v>10163684.728229966</v>
      </c>
      <c r="BN37" s="11">
        <f t="shared" si="16"/>
        <v>10396683.002250386</v>
      </c>
      <c r="BO37" s="11">
        <f t="shared" si="16"/>
        <v>10637104.123369612</v>
      </c>
      <c r="BP37" s="11">
        <f t="shared" si="16"/>
        <v>10882128.163540561</v>
      </c>
      <c r="BQ37" s="13">
        <f t="shared" si="16"/>
        <v>0</v>
      </c>
    </row>
    <row r="38" spans="1:69" x14ac:dyDescent="0.2">
      <c r="A38" s="51">
        <v>5</v>
      </c>
      <c r="B38" s="14" t="s">
        <v>25</v>
      </c>
      <c r="C38" s="3" t="s">
        <v>2</v>
      </c>
      <c r="D38" s="3" t="s">
        <v>3</v>
      </c>
      <c r="E38" s="3" t="s">
        <v>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2.6960000000000002</v>
      </c>
      <c r="AL38" s="3">
        <v>2.6520000000000001</v>
      </c>
      <c r="AM38" s="3">
        <v>2.6120000000000001</v>
      </c>
      <c r="AN38" s="3">
        <v>2.5950000000000002</v>
      </c>
      <c r="AO38" s="3">
        <v>2.59</v>
      </c>
      <c r="AP38" s="3">
        <v>2.6379999999999999</v>
      </c>
      <c r="AQ38" s="3">
        <v>2.6230000000000002</v>
      </c>
      <c r="AR38" s="3">
        <v>2.621</v>
      </c>
      <c r="AS38" s="3">
        <v>2.5779999999999998</v>
      </c>
      <c r="AT38" s="3">
        <v>2.6150000000000002</v>
      </c>
      <c r="AU38" s="3">
        <v>2.7519999999999998</v>
      </c>
      <c r="AV38" s="3">
        <v>2.7530000000000001</v>
      </c>
      <c r="AW38" s="3">
        <v>2.81</v>
      </c>
      <c r="AX38" s="3">
        <v>2.97</v>
      </c>
      <c r="AY38" s="3">
        <v>3.06</v>
      </c>
      <c r="AZ38" s="3">
        <v>2.9529999999999998</v>
      </c>
      <c r="BA38" s="3">
        <v>2.8319999999999999</v>
      </c>
      <c r="BB38" s="3">
        <v>2.8820000000000001</v>
      </c>
      <c r="BC38" s="3">
        <v>3.214</v>
      </c>
      <c r="BD38" s="3">
        <v>3.5</v>
      </c>
      <c r="BE38" s="3">
        <v>3.169</v>
      </c>
      <c r="BF38" s="3">
        <v>2.76</v>
      </c>
      <c r="BG38" s="3">
        <v>3.02</v>
      </c>
      <c r="BH38" s="3">
        <v>2.72</v>
      </c>
      <c r="BI38" s="3">
        <v>2.5099999999999998</v>
      </c>
      <c r="BJ38" s="3">
        <v>2.58</v>
      </c>
      <c r="BK38" s="3">
        <v>2.46</v>
      </c>
      <c r="BL38" s="3">
        <v>2.2799999999999998</v>
      </c>
      <c r="BM38" s="3">
        <v>2.19</v>
      </c>
      <c r="BN38" s="3">
        <v>2.88</v>
      </c>
      <c r="BO38" s="3">
        <v>2.17</v>
      </c>
      <c r="BP38" s="3">
        <v>3.05</v>
      </c>
      <c r="BQ38" s="4">
        <v>3.1549999999999998</v>
      </c>
    </row>
    <row r="39" spans="1:69" x14ac:dyDescent="0.2">
      <c r="B39" s="2"/>
      <c r="C39" s="3"/>
      <c r="D39" s="3"/>
      <c r="E39" s="3"/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f t="shared" ref="AK39:BQ39" si="17">AK38/100</f>
        <v>2.6960000000000001E-2</v>
      </c>
      <c r="AL39" s="3">
        <f t="shared" si="17"/>
        <v>2.6520000000000002E-2</v>
      </c>
      <c r="AM39" s="3">
        <f t="shared" si="17"/>
        <v>2.6120000000000001E-2</v>
      </c>
      <c r="AN39" s="3">
        <f t="shared" si="17"/>
        <v>2.5950000000000001E-2</v>
      </c>
      <c r="AO39" s="3">
        <f t="shared" si="17"/>
        <v>2.5899999999999999E-2</v>
      </c>
      <c r="AP39" s="3">
        <f t="shared" si="17"/>
        <v>2.6380000000000001E-2</v>
      </c>
      <c r="AQ39" s="3">
        <f t="shared" si="17"/>
        <v>2.6230000000000003E-2</v>
      </c>
      <c r="AR39" s="3">
        <f t="shared" si="17"/>
        <v>2.6210000000000001E-2</v>
      </c>
      <c r="AS39" s="3">
        <f t="shared" si="17"/>
        <v>2.5779999999999997E-2</v>
      </c>
      <c r="AT39" s="3">
        <f t="shared" si="17"/>
        <v>2.6150000000000003E-2</v>
      </c>
      <c r="AU39" s="3">
        <f t="shared" si="17"/>
        <v>2.7519999999999999E-2</v>
      </c>
      <c r="AV39" s="3">
        <f t="shared" si="17"/>
        <v>2.7530000000000002E-2</v>
      </c>
      <c r="AW39" s="3">
        <f t="shared" si="17"/>
        <v>2.81E-2</v>
      </c>
      <c r="AX39" s="3">
        <f t="shared" si="17"/>
        <v>2.9700000000000001E-2</v>
      </c>
      <c r="AY39" s="3">
        <f t="shared" si="17"/>
        <v>3.0600000000000002E-2</v>
      </c>
      <c r="AZ39" s="3">
        <f t="shared" si="17"/>
        <v>2.9529999999999997E-2</v>
      </c>
      <c r="BA39" s="3">
        <f t="shared" si="17"/>
        <v>2.8319999999999998E-2</v>
      </c>
      <c r="BB39" s="3">
        <f t="shared" si="17"/>
        <v>2.8820000000000002E-2</v>
      </c>
      <c r="BC39" s="3">
        <f t="shared" si="17"/>
        <v>3.2140000000000002E-2</v>
      </c>
      <c r="BD39" s="3">
        <f t="shared" si="17"/>
        <v>3.5000000000000003E-2</v>
      </c>
      <c r="BE39" s="3">
        <f t="shared" si="17"/>
        <v>3.1690000000000003E-2</v>
      </c>
      <c r="BF39" s="3">
        <f t="shared" si="17"/>
        <v>2.76E-2</v>
      </c>
      <c r="BG39" s="3">
        <f t="shared" si="17"/>
        <v>3.0200000000000001E-2</v>
      </c>
      <c r="BH39" s="3">
        <f t="shared" si="17"/>
        <v>2.7200000000000002E-2</v>
      </c>
      <c r="BI39" s="3">
        <f t="shared" si="17"/>
        <v>2.5099999999999997E-2</v>
      </c>
      <c r="BJ39" s="3">
        <f t="shared" si="17"/>
        <v>2.58E-2</v>
      </c>
      <c r="BK39" s="3">
        <f t="shared" si="17"/>
        <v>2.46E-2</v>
      </c>
      <c r="BL39" s="3">
        <f t="shared" si="17"/>
        <v>2.2799999999999997E-2</v>
      </c>
      <c r="BM39" s="3">
        <f t="shared" si="17"/>
        <v>2.1899999999999999E-2</v>
      </c>
      <c r="BN39" s="3">
        <f t="shared" si="17"/>
        <v>2.8799999999999999E-2</v>
      </c>
      <c r="BO39" s="3">
        <f t="shared" si="17"/>
        <v>2.1700000000000001E-2</v>
      </c>
      <c r="BP39" s="3">
        <f t="shared" si="17"/>
        <v>3.0499999999999999E-2</v>
      </c>
      <c r="BQ39" s="4">
        <f t="shared" si="17"/>
        <v>3.1549999999999995E-2</v>
      </c>
    </row>
    <row r="40" spans="1:69" x14ac:dyDescent="0.2">
      <c r="B40" s="14"/>
      <c r="C40" s="11"/>
      <c r="D40" s="11"/>
      <c r="E40" s="11"/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2">
        <f t="shared" ref="AK40:BQ40" si="18">AK37*AK39</f>
        <v>128177.50780623854</v>
      </c>
      <c r="AL40" s="12">
        <f t="shared" si="18"/>
        <v>129676.41958335679</v>
      </c>
      <c r="AM40" s="12">
        <f t="shared" si="18"/>
        <v>131311.6820628428</v>
      </c>
      <c r="AN40" s="12">
        <f t="shared" si="18"/>
        <v>134071.75000185441</v>
      </c>
      <c r="AO40" s="12">
        <f t="shared" si="18"/>
        <v>137505.35165321478</v>
      </c>
      <c r="AP40" s="12">
        <f t="shared" si="18"/>
        <v>143898.98005531929</v>
      </c>
      <c r="AQ40" s="12">
        <f t="shared" si="18"/>
        <v>147002.96568887137</v>
      </c>
      <c r="AR40" s="12">
        <f t="shared" si="18"/>
        <v>151006.95947081698</v>
      </c>
      <c r="AS40" s="12">
        <f t="shared" si="18"/>
        <v>152738.2337157219</v>
      </c>
      <c r="AT40" s="12">
        <f t="shared" si="18"/>
        <v>159331.31913076312</v>
      </c>
      <c r="AU40" s="12">
        <f t="shared" si="18"/>
        <v>172384.65214220414</v>
      </c>
      <c r="AV40" s="12">
        <f t="shared" si="18"/>
        <v>177309.51547053186</v>
      </c>
      <c r="AW40" s="12">
        <f t="shared" si="18"/>
        <v>186123.61321284238</v>
      </c>
      <c r="AX40" s="12">
        <f t="shared" si="18"/>
        <v>202444.35629970586</v>
      </c>
      <c r="AY40" s="12">
        <f t="shared" si="18"/>
        <v>214692.36691859286</v>
      </c>
      <c r="AZ40" s="12">
        <f t="shared" si="18"/>
        <v>213247.54900388859</v>
      </c>
      <c r="BA40" s="12">
        <f t="shared" si="18"/>
        <v>210480.86535222802</v>
      </c>
      <c r="BB40" s="12">
        <f t="shared" si="18"/>
        <v>220419.59609059311</v>
      </c>
      <c r="BC40" s="12">
        <f t="shared" si="18"/>
        <v>252914.07022458475</v>
      </c>
      <c r="BD40" s="12">
        <f t="shared" si="18"/>
        <v>283325.11930837721</v>
      </c>
      <c r="BE40" s="12">
        <f t="shared" si="18"/>
        <v>263844.75516122172</v>
      </c>
      <c r="BF40" s="12">
        <f t="shared" si="18"/>
        <v>236163.60254674437</v>
      </c>
      <c r="BG40" s="12">
        <f t="shared" si="18"/>
        <v>265439.26352396171</v>
      </c>
      <c r="BH40" s="12">
        <f t="shared" si="18"/>
        <v>245375.98861131954</v>
      </c>
      <c r="BI40" s="12">
        <f t="shared" si="18"/>
        <v>232177.15034452637</v>
      </c>
      <c r="BJ40" s="12">
        <f t="shared" si="18"/>
        <v>244587.22681280586</v>
      </c>
      <c r="BK40" s="12">
        <f t="shared" si="18"/>
        <v>238870.05720106047</v>
      </c>
      <c r="BL40" s="12">
        <f t="shared" si="18"/>
        <v>226572.70838925379</v>
      </c>
      <c r="BM40" s="12">
        <f t="shared" si="18"/>
        <v>222584.69554823625</v>
      </c>
      <c r="BN40" s="12">
        <f t="shared" si="18"/>
        <v>299424.47046481114</v>
      </c>
      <c r="BO40" s="12">
        <f t="shared" si="18"/>
        <v>230825.15947712059</v>
      </c>
      <c r="BP40" s="12">
        <f t="shared" si="18"/>
        <v>331904.90898798709</v>
      </c>
      <c r="BQ40" s="16">
        <f t="shared" si="18"/>
        <v>0</v>
      </c>
    </row>
    <row r="41" spans="1:69" ht="17" thickBot="1" x14ac:dyDescent="0.25">
      <c r="A41" s="51">
        <v>11</v>
      </c>
      <c r="B41" s="43" t="s">
        <v>51</v>
      </c>
      <c r="C41" s="6" t="s">
        <v>2</v>
      </c>
      <c r="D41" s="6" t="s">
        <v>3</v>
      </c>
      <c r="E41" s="6" t="s">
        <v>58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58.3</v>
      </c>
      <c r="AG41" s="6">
        <v>0</v>
      </c>
      <c r="AH41" s="6">
        <v>0</v>
      </c>
      <c r="AI41" s="6">
        <v>59.6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54.2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54.6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48.3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7">
        <v>0</v>
      </c>
    </row>
    <row r="43" spans="1:69" ht="17" thickBot="1" x14ac:dyDescent="0.25">
      <c r="B43" s="84" t="s">
        <v>104</v>
      </c>
    </row>
    <row r="44" spans="1:69" ht="17" thickBot="1" x14ac:dyDescent="0.25">
      <c r="B44" s="76" t="s">
        <v>93</v>
      </c>
      <c r="C44" s="60" t="s">
        <v>0</v>
      </c>
      <c r="D44" s="60" t="s">
        <v>1</v>
      </c>
      <c r="E44" s="60" t="s">
        <v>28</v>
      </c>
      <c r="F44" s="60">
        <v>1960</v>
      </c>
      <c r="G44" s="60">
        <v>1961</v>
      </c>
      <c r="H44" s="60">
        <v>1962</v>
      </c>
      <c r="I44" s="60">
        <v>1963</v>
      </c>
      <c r="J44" s="60">
        <v>1964</v>
      </c>
      <c r="K44" s="60">
        <v>1965</v>
      </c>
      <c r="L44" s="60">
        <v>1966</v>
      </c>
      <c r="M44" s="60">
        <v>1967</v>
      </c>
      <c r="N44" s="60">
        <v>1968</v>
      </c>
      <c r="O44" s="60">
        <v>1969</v>
      </c>
      <c r="P44" s="60">
        <v>1970</v>
      </c>
      <c r="Q44" s="60">
        <v>1971</v>
      </c>
      <c r="R44" s="60">
        <v>1972</v>
      </c>
      <c r="S44" s="60">
        <v>1973</v>
      </c>
      <c r="T44" s="60">
        <v>1974</v>
      </c>
      <c r="U44" s="60">
        <v>1975</v>
      </c>
      <c r="V44" s="60">
        <v>1976</v>
      </c>
      <c r="W44" s="60">
        <v>1977</v>
      </c>
      <c r="X44" s="60">
        <v>1978</v>
      </c>
      <c r="Y44" s="60">
        <v>1979</v>
      </c>
      <c r="Z44" s="60">
        <v>1980</v>
      </c>
      <c r="AA44" s="60">
        <v>1981</v>
      </c>
      <c r="AB44" s="60">
        <v>1982</v>
      </c>
      <c r="AC44" s="60">
        <v>1983</v>
      </c>
      <c r="AD44" s="60">
        <v>1984</v>
      </c>
      <c r="AE44" s="60">
        <v>1985</v>
      </c>
      <c r="AF44" s="60">
        <v>1986</v>
      </c>
      <c r="AG44" s="60">
        <v>1987</v>
      </c>
      <c r="AH44" s="60">
        <v>1988</v>
      </c>
      <c r="AI44" s="60">
        <v>1989</v>
      </c>
      <c r="AJ44" s="60">
        <v>1990</v>
      </c>
      <c r="AK44" s="60">
        <v>1991</v>
      </c>
      <c r="AL44" s="60">
        <v>1992</v>
      </c>
      <c r="AM44" s="60">
        <v>1993</v>
      </c>
      <c r="AN44" s="60">
        <v>1994</v>
      </c>
      <c r="AO44" s="60">
        <v>1995</v>
      </c>
      <c r="AP44" s="60">
        <v>1996</v>
      </c>
      <c r="AQ44" s="60">
        <v>1997</v>
      </c>
      <c r="AR44" s="60">
        <v>1998</v>
      </c>
      <c r="AS44" s="60">
        <v>1999</v>
      </c>
      <c r="AT44" s="60">
        <v>2000</v>
      </c>
      <c r="AU44" s="60">
        <v>2001</v>
      </c>
      <c r="AV44" s="60">
        <v>2002</v>
      </c>
      <c r="AW44" s="60">
        <v>2003</v>
      </c>
      <c r="AX44" s="60">
        <v>2004</v>
      </c>
      <c r="AY44" s="60">
        <v>2005</v>
      </c>
      <c r="AZ44" s="60">
        <v>2006</v>
      </c>
      <c r="BA44" s="60">
        <v>2007</v>
      </c>
      <c r="BB44" s="60">
        <v>2008</v>
      </c>
      <c r="BC44" s="60">
        <v>2009</v>
      </c>
      <c r="BD44" s="60">
        <v>2010</v>
      </c>
      <c r="BE44" s="60">
        <v>2011</v>
      </c>
      <c r="BF44" s="60">
        <v>2012</v>
      </c>
      <c r="BG44" s="60">
        <v>2013</v>
      </c>
      <c r="BH44" s="60">
        <v>2014</v>
      </c>
      <c r="BI44" s="60">
        <v>2015</v>
      </c>
      <c r="BJ44" s="60">
        <v>2016</v>
      </c>
      <c r="BK44" s="60">
        <v>2017</v>
      </c>
      <c r="BL44" s="60">
        <v>2018</v>
      </c>
      <c r="BM44" s="60">
        <v>2019</v>
      </c>
      <c r="BN44" s="60">
        <v>2020</v>
      </c>
      <c r="BO44" s="60">
        <v>2021</v>
      </c>
      <c r="BP44" s="60">
        <v>2022</v>
      </c>
      <c r="BQ44" s="77">
        <v>2023</v>
      </c>
    </row>
    <row r="45" spans="1:69" x14ac:dyDescent="0.2">
      <c r="A45" s="51">
        <v>1</v>
      </c>
      <c r="B45" s="78" t="s">
        <v>11</v>
      </c>
      <c r="C45" s="79" t="s">
        <v>2</v>
      </c>
      <c r="D45" s="79" t="s">
        <v>3</v>
      </c>
      <c r="E45" s="79" t="s">
        <v>4</v>
      </c>
      <c r="F45" s="79">
        <v>4128880</v>
      </c>
      <c r="G45" s="79">
        <v>4251911</v>
      </c>
      <c r="H45" s="79">
        <v>4378604</v>
      </c>
      <c r="I45" s="79">
        <v>4508444</v>
      </c>
      <c r="J45" s="79">
        <v>4640795</v>
      </c>
      <c r="K45" s="79">
        <v>4774984</v>
      </c>
      <c r="L45" s="79">
        <v>4910790</v>
      </c>
      <c r="M45" s="79">
        <v>5047435</v>
      </c>
      <c r="N45" s="79">
        <v>5184095</v>
      </c>
      <c r="O45" s="79">
        <v>5320100</v>
      </c>
      <c r="P45" s="79">
        <v>5455197</v>
      </c>
      <c r="Q45" s="79">
        <v>5589563</v>
      </c>
      <c r="R45" s="79">
        <v>5723759</v>
      </c>
      <c r="S45" s="79">
        <v>5858466</v>
      </c>
      <c r="T45" s="79">
        <v>5994300</v>
      </c>
      <c r="U45" s="79">
        <v>6131151</v>
      </c>
      <c r="V45" s="79">
        <v>6269983</v>
      </c>
      <c r="W45" s="79">
        <v>6412667</v>
      </c>
      <c r="X45" s="79">
        <v>6561919</v>
      </c>
      <c r="Y45" s="79">
        <v>6720582</v>
      </c>
      <c r="Z45" s="79">
        <v>6890346</v>
      </c>
      <c r="AA45" s="79">
        <v>7071186</v>
      </c>
      <c r="AB45" s="79">
        <v>7262658</v>
      </c>
      <c r="AC45" s="79">
        <v>7462585</v>
      </c>
      <c r="AD45" s="79">
        <v>7669863</v>
      </c>
      <c r="AE45" s="79">
        <v>7884034</v>
      </c>
      <c r="AF45" s="79">
        <v>8104921</v>
      </c>
      <c r="AG45" s="79">
        <v>8332446</v>
      </c>
      <c r="AH45" s="79">
        <v>8566331</v>
      </c>
      <c r="AI45" s="79">
        <v>8805995</v>
      </c>
      <c r="AJ45" s="79">
        <v>9050115</v>
      </c>
      <c r="AK45" s="79">
        <v>9296814</v>
      </c>
      <c r="AL45" s="79">
        <v>9544055</v>
      </c>
      <c r="AM45" s="79">
        <v>9790619</v>
      </c>
      <c r="AN45" s="79">
        <v>10037522</v>
      </c>
      <c r="AO45" s="79">
        <v>10286786</v>
      </c>
      <c r="AP45" s="79">
        <v>10536942</v>
      </c>
      <c r="AQ45" s="79">
        <v>10788362</v>
      </c>
      <c r="AR45" s="79">
        <v>11046215</v>
      </c>
      <c r="AS45" s="79">
        <v>11311078</v>
      </c>
      <c r="AT45" s="79">
        <v>11589761</v>
      </c>
      <c r="AU45" s="79">
        <v>11871565</v>
      </c>
      <c r="AV45" s="79">
        <v>12147518</v>
      </c>
      <c r="AW45" s="79">
        <v>12415334</v>
      </c>
      <c r="AX45" s="79">
        <v>12682108</v>
      </c>
      <c r="AY45" s="79">
        <v>12948292</v>
      </c>
      <c r="AZ45" s="79">
        <v>13213330</v>
      </c>
      <c r="BA45" s="79">
        <v>13477017</v>
      </c>
      <c r="BB45" s="79">
        <v>13739299</v>
      </c>
      <c r="BC45" s="79">
        <v>14000190</v>
      </c>
      <c r="BD45" s="79">
        <v>14259687</v>
      </c>
      <c r="BE45" s="79">
        <v>14521515</v>
      </c>
      <c r="BF45" s="79">
        <v>14781942</v>
      </c>
      <c r="BG45" s="79">
        <v>15043981</v>
      </c>
      <c r="BH45" s="79">
        <v>15306316</v>
      </c>
      <c r="BI45" s="79">
        <v>15567419</v>
      </c>
      <c r="BJ45" s="79">
        <v>15827690</v>
      </c>
      <c r="BK45" s="79">
        <v>16087418</v>
      </c>
      <c r="BL45" s="79">
        <v>16346950</v>
      </c>
      <c r="BM45" s="79">
        <v>16604026</v>
      </c>
      <c r="BN45" s="79">
        <v>16858333</v>
      </c>
      <c r="BO45" s="79">
        <v>17109746</v>
      </c>
      <c r="BP45" s="79">
        <v>17357886</v>
      </c>
      <c r="BQ45" s="80">
        <v>0</v>
      </c>
    </row>
    <row r="46" spans="1:69" x14ac:dyDescent="0.2">
      <c r="A46" s="51">
        <v>2</v>
      </c>
      <c r="B46" s="65" t="s">
        <v>12</v>
      </c>
      <c r="C46" s="66" t="s">
        <v>2</v>
      </c>
      <c r="D46" s="66" t="s">
        <v>3</v>
      </c>
      <c r="E46" s="66" t="s">
        <v>5</v>
      </c>
      <c r="F46" s="66">
        <v>68.879000000000005</v>
      </c>
      <c r="G46" s="66">
        <v>68.231999999999999</v>
      </c>
      <c r="H46" s="66">
        <v>67.575999999999993</v>
      </c>
      <c r="I46" s="66">
        <v>66.914000000000001</v>
      </c>
      <c r="J46" s="66">
        <v>66.317999999999998</v>
      </c>
      <c r="K46" s="66">
        <v>66.010999999999996</v>
      </c>
      <c r="L46" s="66">
        <v>65.701999999999998</v>
      </c>
      <c r="M46" s="66">
        <v>65.391999999999996</v>
      </c>
      <c r="N46" s="66">
        <v>65.081000000000003</v>
      </c>
      <c r="O46" s="66">
        <v>64.768000000000001</v>
      </c>
      <c r="P46" s="66">
        <v>64.454999999999998</v>
      </c>
      <c r="Q46" s="66">
        <v>64.138999999999996</v>
      </c>
      <c r="R46" s="66">
        <v>63.823</v>
      </c>
      <c r="S46" s="66">
        <v>63.506</v>
      </c>
      <c r="T46" s="66">
        <v>63.191000000000003</v>
      </c>
      <c r="U46" s="66">
        <v>62.875</v>
      </c>
      <c r="V46" s="66">
        <v>62.557000000000002</v>
      </c>
      <c r="W46" s="66">
        <v>62.238</v>
      </c>
      <c r="X46" s="66">
        <v>61.918999999999997</v>
      </c>
      <c r="Y46" s="66">
        <v>61.597999999999999</v>
      </c>
      <c r="Z46" s="66">
        <v>61.276000000000003</v>
      </c>
      <c r="AA46" s="66">
        <v>60.953000000000003</v>
      </c>
      <c r="AB46" s="66">
        <v>60.63</v>
      </c>
      <c r="AC46" s="66">
        <v>60.305</v>
      </c>
      <c r="AD46" s="66">
        <v>59.978999999999999</v>
      </c>
      <c r="AE46" s="66">
        <v>59.652999999999999</v>
      </c>
      <c r="AF46" s="66">
        <v>59.326000000000001</v>
      </c>
      <c r="AG46" s="66">
        <v>58.997999999999998</v>
      </c>
      <c r="AH46" s="66">
        <v>58.667999999999999</v>
      </c>
      <c r="AI46" s="66">
        <v>58.338999999999999</v>
      </c>
      <c r="AJ46" s="66">
        <v>58.008000000000003</v>
      </c>
      <c r="AK46" s="66">
        <v>57.677</v>
      </c>
      <c r="AL46" s="66">
        <v>57.344999999999999</v>
      </c>
      <c r="AM46" s="66">
        <v>57.012999999999998</v>
      </c>
      <c r="AN46" s="66">
        <v>56.68</v>
      </c>
      <c r="AO46" s="66">
        <v>56.345999999999997</v>
      </c>
      <c r="AP46" s="66">
        <v>56.011000000000003</v>
      </c>
      <c r="AQ46" s="66">
        <v>55.677</v>
      </c>
      <c r="AR46" s="66">
        <v>55.341000000000001</v>
      </c>
      <c r="AS46" s="66">
        <v>55.005000000000003</v>
      </c>
      <c r="AT46" s="66">
        <v>54.667999999999999</v>
      </c>
      <c r="AU46" s="66">
        <v>54.332000000000001</v>
      </c>
      <c r="AV46" s="66">
        <v>53.994999999999997</v>
      </c>
      <c r="AW46" s="66">
        <v>53.682000000000002</v>
      </c>
      <c r="AX46" s="66">
        <v>53.384</v>
      </c>
      <c r="AY46" s="66">
        <v>53.087000000000003</v>
      </c>
      <c r="AZ46" s="66">
        <v>52.79</v>
      </c>
      <c r="BA46" s="66">
        <v>52.491999999999997</v>
      </c>
      <c r="BB46" s="66">
        <v>52.192999999999998</v>
      </c>
      <c r="BC46" s="66">
        <v>51.896000000000001</v>
      </c>
      <c r="BD46" s="66">
        <v>51.597000000000001</v>
      </c>
      <c r="BE46" s="66">
        <v>51.298999999999999</v>
      </c>
      <c r="BF46" s="66">
        <v>51</v>
      </c>
      <c r="BG46" s="66">
        <v>50.689</v>
      </c>
      <c r="BH46" s="66">
        <v>50.366</v>
      </c>
      <c r="BI46" s="66">
        <v>50.029000000000003</v>
      </c>
      <c r="BJ46" s="66">
        <v>49.680999999999997</v>
      </c>
      <c r="BK46" s="66">
        <v>49.32</v>
      </c>
      <c r="BL46" s="66">
        <v>48.945999999999998</v>
      </c>
      <c r="BM46" s="66">
        <v>48.561</v>
      </c>
      <c r="BN46" s="66">
        <v>48.164000000000001</v>
      </c>
      <c r="BO46" s="66">
        <v>47.755000000000003</v>
      </c>
      <c r="BP46" s="66">
        <v>47.334000000000003</v>
      </c>
      <c r="BQ46" s="67">
        <v>0</v>
      </c>
    </row>
    <row r="47" spans="1:69" x14ac:dyDescent="0.2">
      <c r="B47" s="65"/>
      <c r="C47" s="66"/>
      <c r="D47" s="66"/>
      <c r="E47" s="66"/>
      <c r="F47" s="66">
        <f t="shared" ref="F47:AK47" si="19">F46/100</f>
        <v>0.68879000000000001</v>
      </c>
      <c r="G47" s="66">
        <f t="shared" si="19"/>
        <v>0.68232000000000004</v>
      </c>
      <c r="H47" s="66">
        <f t="shared" si="19"/>
        <v>0.67575999999999992</v>
      </c>
      <c r="I47" s="66">
        <f t="shared" si="19"/>
        <v>0.66914000000000007</v>
      </c>
      <c r="J47" s="66">
        <f t="shared" si="19"/>
        <v>0.66317999999999999</v>
      </c>
      <c r="K47" s="66">
        <f t="shared" si="19"/>
        <v>0.66010999999999997</v>
      </c>
      <c r="L47" s="66">
        <f t="shared" si="19"/>
        <v>0.65701999999999994</v>
      </c>
      <c r="M47" s="66">
        <f t="shared" si="19"/>
        <v>0.65391999999999995</v>
      </c>
      <c r="N47" s="66">
        <f t="shared" si="19"/>
        <v>0.65081</v>
      </c>
      <c r="O47" s="66">
        <f t="shared" si="19"/>
        <v>0.64768000000000003</v>
      </c>
      <c r="P47" s="66">
        <f t="shared" si="19"/>
        <v>0.64454999999999996</v>
      </c>
      <c r="Q47" s="66">
        <f t="shared" si="19"/>
        <v>0.6413899999999999</v>
      </c>
      <c r="R47" s="66">
        <f t="shared" si="19"/>
        <v>0.63822999999999996</v>
      </c>
      <c r="S47" s="66">
        <f t="shared" si="19"/>
        <v>0.63505999999999996</v>
      </c>
      <c r="T47" s="66">
        <f t="shared" si="19"/>
        <v>0.63190999999999997</v>
      </c>
      <c r="U47" s="66">
        <f t="shared" si="19"/>
        <v>0.62875000000000003</v>
      </c>
      <c r="V47" s="66">
        <f t="shared" si="19"/>
        <v>0.62557000000000007</v>
      </c>
      <c r="W47" s="66">
        <f t="shared" si="19"/>
        <v>0.62238000000000004</v>
      </c>
      <c r="X47" s="66">
        <f t="shared" si="19"/>
        <v>0.61919000000000002</v>
      </c>
      <c r="Y47" s="66">
        <f t="shared" si="19"/>
        <v>0.61597999999999997</v>
      </c>
      <c r="Z47" s="66">
        <f t="shared" si="19"/>
        <v>0.61276000000000008</v>
      </c>
      <c r="AA47" s="66">
        <f t="shared" si="19"/>
        <v>0.60953000000000002</v>
      </c>
      <c r="AB47" s="66">
        <f t="shared" si="19"/>
        <v>0.60630000000000006</v>
      </c>
      <c r="AC47" s="66">
        <f t="shared" si="19"/>
        <v>0.60304999999999997</v>
      </c>
      <c r="AD47" s="66">
        <f t="shared" si="19"/>
        <v>0.59979000000000005</v>
      </c>
      <c r="AE47" s="66">
        <f t="shared" si="19"/>
        <v>0.59653</v>
      </c>
      <c r="AF47" s="66">
        <f t="shared" si="19"/>
        <v>0.59326000000000001</v>
      </c>
      <c r="AG47" s="66">
        <f t="shared" si="19"/>
        <v>0.58997999999999995</v>
      </c>
      <c r="AH47" s="66">
        <f t="shared" si="19"/>
        <v>0.58667999999999998</v>
      </c>
      <c r="AI47" s="66">
        <f t="shared" si="19"/>
        <v>0.58338999999999996</v>
      </c>
      <c r="AJ47" s="66">
        <f t="shared" si="19"/>
        <v>0.58008000000000004</v>
      </c>
      <c r="AK47" s="66">
        <f t="shared" si="19"/>
        <v>0.57677</v>
      </c>
      <c r="AL47" s="66">
        <f t="shared" ref="AL47:BQ47" si="20">AL46/100</f>
        <v>0.57345000000000002</v>
      </c>
      <c r="AM47" s="66">
        <f t="shared" si="20"/>
        <v>0.57013000000000003</v>
      </c>
      <c r="AN47" s="66">
        <f t="shared" si="20"/>
        <v>0.56679999999999997</v>
      </c>
      <c r="AO47" s="66">
        <f t="shared" si="20"/>
        <v>0.56345999999999996</v>
      </c>
      <c r="AP47" s="66">
        <f t="shared" si="20"/>
        <v>0.56011</v>
      </c>
      <c r="AQ47" s="66">
        <f t="shared" si="20"/>
        <v>0.55676999999999999</v>
      </c>
      <c r="AR47" s="66">
        <f t="shared" si="20"/>
        <v>0.55340999999999996</v>
      </c>
      <c r="AS47" s="66">
        <f t="shared" si="20"/>
        <v>0.55005000000000004</v>
      </c>
      <c r="AT47" s="66">
        <f t="shared" si="20"/>
        <v>0.54667999999999994</v>
      </c>
      <c r="AU47" s="66">
        <f t="shared" si="20"/>
        <v>0.54332000000000003</v>
      </c>
      <c r="AV47" s="66">
        <f t="shared" si="20"/>
        <v>0.53994999999999993</v>
      </c>
      <c r="AW47" s="66">
        <f t="shared" si="20"/>
        <v>0.53682000000000007</v>
      </c>
      <c r="AX47" s="66">
        <f t="shared" si="20"/>
        <v>0.53383999999999998</v>
      </c>
      <c r="AY47" s="66">
        <f t="shared" si="20"/>
        <v>0.53087000000000006</v>
      </c>
      <c r="AZ47" s="66">
        <f t="shared" si="20"/>
        <v>0.52790000000000004</v>
      </c>
      <c r="BA47" s="66">
        <f t="shared" si="20"/>
        <v>0.52491999999999994</v>
      </c>
      <c r="BB47" s="66">
        <f t="shared" si="20"/>
        <v>0.52193000000000001</v>
      </c>
      <c r="BC47" s="66">
        <f t="shared" si="20"/>
        <v>0.51895999999999998</v>
      </c>
      <c r="BD47" s="66">
        <f t="shared" si="20"/>
        <v>0.51597000000000004</v>
      </c>
      <c r="BE47" s="66">
        <f t="shared" si="20"/>
        <v>0.51298999999999995</v>
      </c>
      <c r="BF47" s="66">
        <f t="shared" si="20"/>
        <v>0.51</v>
      </c>
      <c r="BG47" s="66">
        <f t="shared" si="20"/>
        <v>0.50688999999999995</v>
      </c>
      <c r="BH47" s="66">
        <f t="shared" si="20"/>
        <v>0.50366</v>
      </c>
      <c r="BI47" s="66">
        <f t="shared" si="20"/>
        <v>0.50029000000000001</v>
      </c>
      <c r="BJ47" s="66">
        <f t="shared" si="20"/>
        <v>0.49680999999999997</v>
      </c>
      <c r="BK47" s="66">
        <f t="shared" si="20"/>
        <v>0.49320000000000003</v>
      </c>
      <c r="BL47" s="66">
        <f t="shared" si="20"/>
        <v>0.48946000000000001</v>
      </c>
      <c r="BM47" s="66">
        <f t="shared" si="20"/>
        <v>0.48560999999999999</v>
      </c>
      <c r="BN47" s="66">
        <f t="shared" si="20"/>
        <v>0.48164000000000001</v>
      </c>
      <c r="BO47" s="66">
        <f t="shared" si="20"/>
        <v>0.47755000000000003</v>
      </c>
      <c r="BP47" s="66">
        <f t="shared" si="20"/>
        <v>0.47334000000000004</v>
      </c>
      <c r="BQ47" s="67">
        <f t="shared" si="20"/>
        <v>0</v>
      </c>
    </row>
    <row r="48" spans="1:69" x14ac:dyDescent="0.2">
      <c r="B48" s="65"/>
      <c r="C48" s="66"/>
      <c r="D48" s="66"/>
      <c r="E48" s="66"/>
      <c r="F48" s="66">
        <f t="shared" ref="F48:AK48" si="21">F45*F47</f>
        <v>2843931.2552</v>
      </c>
      <c r="G48" s="66">
        <f t="shared" si="21"/>
        <v>2901163.9135199999</v>
      </c>
      <c r="H48" s="66">
        <f t="shared" si="21"/>
        <v>2958885.4390399996</v>
      </c>
      <c r="I48" s="66">
        <f t="shared" si="21"/>
        <v>3016780.2181600002</v>
      </c>
      <c r="J48" s="66">
        <f t="shared" si="21"/>
        <v>3077682.4281000001</v>
      </c>
      <c r="K48" s="66">
        <f t="shared" si="21"/>
        <v>3152014.68824</v>
      </c>
      <c r="L48" s="66">
        <f t="shared" si="21"/>
        <v>3226487.2457999997</v>
      </c>
      <c r="M48" s="66">
        <f t="shared" si="21"/>
        <v>3300618.6952</v>
      </c>
      <c r="N48" s="66">
        <f t="shared" si="21"/>
        <v>3373860.8669500002</v>
      </c>
      <c r="O48" s="66">
        <f t="shared" si="21"/>
        <v>3445722.3680000002</v>
      </c>
      <c r="P48" s="66">
        <f t="shared" si="21"/>
        <v>3516147.2263499997</v>
      </c>
      <c r="Q48" s="66">
        <f t="shared" si="21"/>
        <v>3585089.8125699996</v>
      </c>
      <c r="R48" s="66">
        <f t="shared" si="21"/>
        <v>3653074.7065699999</v>
      </c>
      <c r="S48" s="66">
        <f t="shared" si="21"/>
        <v>3720477.4179599998</v>
      </c>
      <c r="T48" s="66">
        <f t="shared" si="21"/>
        <v>3787858.1129999999</v>
      </c>
      <c r="U48" s="66">
        <f t="shared" si="21"/>
        <v>3854961.1912500001</v>
      </c>
      <c r="V48" s="66">
        <f t="shared" si="21"/>
        <v>3922313.2653100006</v>
      </c>
      <c r="W48" s="66">
        <f t="shared" si="21"/>
        <v>3991115.6874600002</v>
      </c>
      <c r="X48" s="66">
        <f t="shared" si="21"/>
        <v>4063074.62561</v>
      </c>
      <c r="Y48" s="66">
        <f t="shared" si="21"/>
        <v>4139744.10036</v>
      </c>
      <c r="Z48" s="66">
        <f t="shared" si="21"/>
        <v>4222128.4149600007</v>
      </c>
      <c r="AA48" s="66">
        <f t="shared" si="21"/>
        <v>4310100.0025800001</v>
      </c>
      <c r="AB48" s="66">
        <f t="shared" si="21"/>
        <v>4403349.5454000002</v>
      </c>
      <c r="AC48" s="66">
        <f t="shared" si="21"/>
        <v>4500311.8842500001</v>
      </c>
      <c r="AD48" s="66">
        <f t="shared" si="21"/>
        <v>4600307.1287700003</v>
      </c>
      <c r="AE48" s="66">
        <f t="shared" si="21"/>
        <v>4703062.8020200003</v>
      </c>
      <c r="AF48" s="66">
        <f t="shared" si="21"/>
        <v>4808325.4324599998</v>
      </c>
      <c r="AG48" s="66">
        <f t="shared" si="21"/>
        <v>4915976.4910799991</v>
      </c>
      <c r="AH48" s="66">
        <f t="shared" si="21"/>
        <v>5025695.0710800001</v>
      </c>
      <c r="AI48" s="66">
        <f t="shared" si="21"/>
        <v>5137329.4230499994</v>
      </c>
      <c r="AJ48" s="66">
        <f t="shared" si="21"/>
        <v>5249790.7092000004</v>
      </c>
      <c r="AK48" s="66">
        <f t="shared" si="21"/>
        <v>5362123.4107800005</v>
      </c>
      <c r="AL48" s="66">
        <f t="shared" ref="AL48:BQ48" si="22">AL45*AL47</f>
        <v>5473038.3397500003</v>
      </c>
      <c r="AM48" s="66">
        <f t="shared" si="22"/>
        <v>5581925.6104700007</v>
      </c>
      <c r="AN48" s="66">
        <f t="shared" si="22"/>
        <v>5689267.4695999995</v>
      </c>
      <c r="AO48" s="66">
        <f t="shared" si="22"/>
        <v>5796192.4395599999</v>
      </c>
      <c r="AP48" s="66">
        <f t="shared" si="22"/>
        <v>5901846.5836199997</v>
      </c>
      <c r="AQ48" s="66">
        <f t="shared" si="22"/>
        <v>6006636.3107399996</v>
      </c>
      <c r="AR48" s="66">
        <f t="shared" si="22"/>
        <v>6113085.8431499992</v>
      </c>
      <c r="AS48" s="66">
        <f t="shared" si="22"/>
        <v>6221658.4539000001</v>
      </c>
      <c r="AT48" s="66">
        <f t="shared" si="22"/>
        <v>6335890.5434799995</v>
      </c>
      <c r="AU48" s="66">
        <f t="shared" si="22"/>
        <v>6450058.6957999999</v>
      </c>
      <c r="AV48" s="66">
        <f t="shared" si="22"/>
        <v>6559052.3440999994</v>
      </c>
      <c r="AW48" s="66">
        <f t="shared" si="22"/>
        <v>6664799.5978800012</v>
      </c>
      <c r="AX48" s="66">
        <f t="shared" si="22"/>
        <v>6770216.5347199999</v>
      </c>
      <c r="AY48" s="66">
        <f t="shared" si="22"/>
        <v>6873859.7740400005</v>
      </c>
      <c r="AZ48" s="66">
        <f t="shared" si="22"/>
        <v>6975316.9070000006</v>
      </c>
      <c r="BA48" s="66">
        <f t="shared" si="22"/>
        <v>7074355.7636399996</v>
      </c>
      <c r="BB48" s="66">
        <f t="shared" si="22"/>
        <v>7170952.3270699997</v>
      </c>
      <c r="BC48" s="66">
        <f t="shared" si="22"/>
        <v>7265538.6023999993</v>
      </c>
      <c r="BD48" s="66">
        <f t="shared" si="22"/>
        <v>7357570.701390001</v>
      </c>
      <c r="BE48" s="66">
        <f t="shared" si="22"/>
        <v>7449391.9798499988</v>
      </c>
      <c r="BF48" s="66">
        <f t="shared" si="22"/>
        <v>7538790.4199999999</v>
      </c>
      <c r="BG48" s="66">
        <f t="shared" si="22"/>
        <v>7625643.5290899994</v>
      </c>
      <c r="BH48" s="66">
        <f t="shared" si="22"/>
        <v>7709179.11656</v>
      </c>
      <c r="BI48" s="66">
        <f t="shared" si="22"/>
        <v>7788224.0515100006</v>
      </c>
      <c r="BJ48" s="66">
        <f t="shared" si="22"/>
        <v>7863354.6688999999</v>
      </c>
      <c r="BK48" s="66">
        <f t="shared" si="22"/>
        <v>7934314.5576000009</v>
      </c>
      <c r="BL48" s="66">
        <f t="shared" si="22"/>
        <v>8001178.1469999999</v>
      </c>
      <c r="BM48" s="66">
        <f t="shared" si="22"/>
        <v>8063081.0658599995</v>
      </c>
      <c r="BN48" s="66">
        <f t="shared" si="22"/>
        <v>8119647.50612</v>
      </c>
      <c r="BO48" s="66">
        <f t="shared" si="22"/>
        <v>8170759.2023000009</v>
      </c>
      <c r="BP48" s="66">
        <f t="shared" si="22"/>
        <v>8216181.7592400005</v>
      </c>
      <c r="BQ48" s="67">
        <f t="shared" si="22"/>
        <v>0</v>
      </c>
    </row>
    <row r="49" spans="1:69" x14ac:dyDescent="0.2">
      <c r="A49" s="51">
        <v>3</v>
      </c>
      <c r="B49" s="61" t="s">
        <v>23</v>
      </c>
      <c r="C49" s="50" t="s">
        <v>2</v>
      </c>
      <c r="D49" s="50" t="s">
        <v>3</v>
      </c>
      <c r="E49" s="50" t="s">
        <v>24</v>
      </c>
      <c r="F49" s="50">
        <v>51.128233979999997</v>
      </c>
      <c r="G49" s="50">
        <v>51.061063060000002</v>
      </c>
      <c r="H49" s="50">
        <v>51.055455619999996</v>
      </c>
      <c r="I49" s="50">
        <v>51.115112209999999</v>
      </c>
      <c r="J49" s="50">
        <v>51.199723990000003</v>
      </c>
      <c r="K49" s="50">
        <v>51.267783629999997</v>
      </c>
      <c r="L49" s="50">
        <v>51.326245630000003</v>
      </c>
      <c r="M49" s="50">
        <v>51.392153290000003</v>
      </c>
      <c r="N49" s="50">
        <v>51.463902990000001</v>
      </c>
      <c r="O49" s="50">
        <v>51.522127449999999</v>
      </c>
      <c r="P49" s="50">
        <v>51.559769959999997</v>
      </c>
      <c r="Q49" s="50">
        <v>51.55854944</v>
      </c>
      <c r="R49" s="50">
        <v>51.524003829999998</v>
      </c>
      <c r="S49" s="50">
        <v>51.469771260000002</v>
      </c>
      <c r="T49" s="50">
        <v>51.456151679999998</v>
      </c>
      <c r="U49" s="50">
        <v>51.481944519999999</v>
      </c>
      <c r="V49" s="50">
        <v>51.492059449999999</v>
      </c>
      <c r="W49" s="50">
        <v>51.481882730000002</v>
      </c>
      <c r="X49" s="50">
        <v>51.447982109999998</v>
      </c>
      <c r="Y49" s="50">
        <v>51.404944620000002</v>
      </c>
      <c r="Z49" s="50">
        <v>51.34961569</v>
      </c>
      <c r="AA49" s="50">
        <v>51.285656520000003</v>
      </c>
      <c r="AB49" s="50">
        <v>51.151328479999997</v>
      </c>
      <c r="AC49" s="50">
        <v>50.996702159999998</v>
      </c>
      <c r="AD49" s="50">
        <v>50.929472920000002</v>
      </c>
      <c r="AE49" s="50">
        <v>50.919746580000002</v>
      </c>
      <c r="AF49" s="50">
        <v>50.930768569999998</v>
      </c>
      <c r="AG49" s="50">
        <v>50.944899130000003</v>
      </c>
      <c r="AH49" s="50">
        <v>50.962228920000001</v>
      </c>
      <c r="AI49" s="50">
        <v>50.994627770000001</v>
      </c>
      <c r="AJ49" s="50">
        <v>51.058413080000001</v>
      </c>
      <c r="AK49" s="50">
        <v>51.139654919999998</v>
      </c>
      <c r="AL49" s="50">
        <v>51.233562790000001</v>
      </c>
      <c r="AM49" s="50">
        <v>51.347587249999997</v>
      </c>
      <c r="AN49" s="50">
        <v>51.472279970000002</v>
      </c>
      <c r="AO49" s="50">
        <v>51.610745440000002</v>
      </c>
      <c r="AP49" s="50">
        <v>51.768828229999997</v>
      </c>
      <c r="AQ49" s="50">
        <v>51.948414270000001</v>
      </c>
      <c r="AR49" s="50">
        <v>52.157461990000002</v>
      </c>
      <c r="AS49" s="50">
        <v>52.379440340000002</v>
      </c>
      <c r="AT49" s="50">
        <v>52.572057999999998</v>
      </c>
      <c r="AU49" s="50">
        <v>52.764544399999998</v>
      </c>
      <c r="AV49" s="50">
        <v>53.01982383</v>
      </c>
      <c r="AW49" s="50">
        <v>53.350285450000001</v>
      </c>
      <c r="AX49" s="50">
        <v>53.747439249999999</v>
      </c>
      <c r="AY49" s="50">
        <v>54.185451039999997</v>
      </c>
      <c r="AZ49" s="50">
        <v>54.65228441</v>
      </c>
      <c r="BA49" s="50">
        <v>55.147470290000001</v>
      </c>
      <c r="BB49" s="50">
        <v>55.666209639999998</v>
      </c>
      <c r="BC49" s="50">
        <v>56.207360180000002</v>
      </c>
      <c r="BD49" s="50">
        <v>56.768450870000002</v>
      </c>
      <c r="BE49" s="50">
        <v>57.334271479999998</v>
      </c>
      <c r="BF49" s="50">
        <v>57.885846569999998</v>
      </c>
      <c r="BG49" s="50">
        <v>58.424559209999998</v>
      </c>
      <c r="BH49" s="50">
        <v>58.937604919999998</v>
      </c>
      <c r="BI49" s="50">
        <v>59.419520159999998</v>
      </c>
      <c r="BJ49" s="50">
        <v>59.895822260000003</v>
      </c>
      <c r="BK49" s="50">
        <v>60.358753200000002</v>
      </c>
      <c r="BL49" s="50">
        <v>60.790541910000002</v>
      </c>
      <c r="BM49" s="50">
        <v>61.212170639999997</v>
      </c>
      <c r="BN49" s="50">
        <v>61.67088408</v>
      </c>
      <c r="BO49" s="50">
        <v>62.169854090000001</v>
      </c>
      <c r="BP49" s="50">
        <v>62.692704419999998</v>
      </c>
      <c r="BQ49" s="62">
        <v>0</v>
      </c>
    </row>
    <row r="50" spans="1:69" x14ac:dyDescent="0.2">
      <c r="B50" s="61"/>
      <c r="C50" s="50"/>
      <c r="D50" s="50"/>
      <c r="E50" s="50"/>
      <c r="F50" s="50">
        <f t="shared" ref="F50:AK50" si="23">F49/100</f>
        <v>0.51128233979999993</v>
      </c>
      <c r="G50" s="50">
        <f t="shared" si="23"/>
        <v>0.5106106306</v>
      </c>
      <c r="H50" s="50">
        <f t="shared" si="23"/>
        <v>0.51055455620000001</v>
      </c>
      <c r="I50" s="50">
        <f t="shared" si="23"/>
        <v>0.51115112210000002</v>
      </c>
      <c r="J50" s="50">
        <f t="shared" si="23"/>
        <v>0.51199723990000001</v>
      </c>
      <c r="K50" s="50">
        <f t="shared" si="23"/>
        <v>0.51267783629999997</v>
      </c>
      <c r="L50" s="50">
        <f t="shared" si="23"/>
        <v>0.5132624563</v>
      </c>
      <c r="M50" s="50">
        <f t="shared" si="23"/>
        <v>0.51392153289999998</v>
      </c>
      <c r="N50" s="50">
        <f t="shared" si="23"/>
        <v>0.51463902989999999</v>
      </c>
      <c r="O50" s="50">
        <f t="shared" si="23"/>
        <v>0.51522127449999999</v>
      </c>
      <c r="P50" s="50">
        <f t="shared" si="23"/>
        <v>0.51559769960000001</v>
      </c>
      <c r="Q50" s="50">
        <f t="shared" si="23"/>
        <v>0.51558549440000001</v>
      </c>
      <c r="R50" s="50">
        <f t="shared" si="23"/>
        <v>0.51524003829999998</v>
      </c>
      <c r="S50" s="50">
        <f t="shared" si="23"/>
        <v>0.51469771259999997</v>
      </c>
      <c r="T50" s="50">
        <f t="shared" si="23"/>
        <v>0.51456151679999995</v>
      </c>
      <c r="U50" s="50">
        <f t="shared" si="23"/>
        <v>0.5148194452</v>
      </c>
      <c r="V50" s="50">
        <f t="shared" si="23"/>
        <v>0.51492059449999994</v>
      </c>
      <c r="W50" s="50">
        <f t="shared" si="23"/>
        <v>0.51481882730000006</v>
      </c>
      <c r="X50" s="50">
        <f t="shared" si="23"/>
        <v>0.51447982110000001</v>
      </c>
      <c r="Y50" s="50">
        <f t="shared" si="23"/>
        <v>0.51404944620000004</v>
      </c>
      <c r="Z50" s="50">
        <f t="shared" si="23"/>
        <v>0.51349615690000006</v>
      </c>
      <c r="AA50" s="50">
        <f t="shared" si="23"/>
        <v>0.5128565652</v>
      </c>
      <c r="AB50" s="50">
        <f t="shared" si="23"/>
        <v>0.51151328479999991</v>
      </c>
      <c r="AC50" s="50">
        <f t="shared" si="23"/>
        <v>0.50996702159999996</v>
      </c>
      <c r="AD50" s="50">
        <f t="shared" si="23"/>
        <v>0.50929472920000007</v>
      </c>
      <c r="AE50" s="50">
        <f t="shared" si="23"/>
        <v>0.50919746580000003</v>
      </c>
      <c r="AF50" s="50">
        <f t="shared" si="23"/>
        <v>0.50930768569999996</v>
      </c>
      <c r="AG50" s="50">
        <f t="shared" si="23"/>
        <v>0.50944899129999999</v>
      </c>
      <c r="AH50" s="50">
        <f t="shared" si="23"/>
        <v>0.50962228919999997</v>
      </c>
      <c r="AI50" s="50">
        <f t="shared" si="23"/>
        <v>0.50994627770000001</v>
      </c>
      <c r="AJ50" s="50">
        <f t="shared" si="23"/>
        <v>0.51058413079999998</v>
      </c>
      <c r="AK50" s="50">
        <f t="shared" si="23"/>
        <v>0.51139654919999999</v>
      </c>
      <c r="AL50" s="50">
        <f t="shared" ref="AL50:BQ50" si="24">AL49/100</f>
        <v>0.51233562789999998</v>
      </c>
      <c r="AM50" s="50">
        <f t="shared" si="24"/>
        <v>0.51347587249999993</v>
      </c>
      <c r="AN50" s="50">
        <f t="shared" si="24"/>
        <v>0.51472279970000001</v>
      </c>
      <c r="AO50" s="50">
        <f t="shared" si="24"/>
        <v>0.51610745440000005</v>
      </c>
      <c r="AP50" s="50">
        <f t="shared" si="24"/>
        <v>0.51768828229999997</v>
      </c>
      <c r="AQ50" s="50">
        <f t="shared" si="24"/>
        <v>0.51948414269999998</v>
      </c>
      <c r="AR50" s="50">
        <f t="shared" si="24"/>
        <v>0.52157461989999998</v>
      </c>
      <c r="AS50" s="50">
        <f t="shared" si="24"/>
        <v>0.52379440340000005</v>
      </c>
      <c r="AT50" s="50">
        <f t="shared" si="24"/>
        <v>0.52572057999999999</v>
      </c>
      <c r="AU50" s="50">
        <f t="shared" si="24"/>
        <v>0.52764544400000002</v>
      </c>
      <c r="AV50" s="50">
        <f t="shared" si="24"/>
        <v>0.53019823830000001</v>
      </c>
      <c r="AW50" s="50">
        <f t="shared" si="24"/>
        <v>0.53350285450000001</v>
      </c>
      <c r="AX50" s="50">
        <f t="shared" si="24"/>
        <v>0.53747439249999995</v>
      </c>
      <c r="AY50" s="50">
        <f t="shared" si="24"/>
        <v>0.54185451039999999</v>
      </c>
      <c r="AZ50" s="50">
        <f t="shared" si="24"/>
        <v>0.54652284409999996</v>
      </c>
      <c r="BA50" s="50">
        <f t="shared" si="24"/>
        <v>0.5514747029</v>
      </c>
      <c r="BB50" s="50">
        <f t="shared" si="24"/>
        <v>0.55666209639999997</v>
      </c>
      <c r="BC50" s="50">
        <f t="shared" si="24"/>
        <v>0.56207360179999999</v>
      </c>
      <c r="BD50" s="50">
        <f t="shared" si="24"/>
        <v>0.56768450869999998</v>
      </c>
      <c r="BE50" s="50">
        <f t="shared" si="24"/>
        <v>0.57334271479999999</v>
      </c>
      <c r="BF50" s="50">
        <f t="shared" si="24"/>
        <v>0.57885846569999999</v>
      </c>
      <c r="BG50" s="50">
        <f t="shared" si="24"/>
        <v>0.58424559209999993</v>
      </c>
      <c r="BH50" s="50">
        <f t="shared" si="24"/>
        <v>0.58937604919999997</v>
      </c>
      <c r="BI50" s="50">
        <f t="shared" si="24"/>
        <v>0.59419520159999994</v>
      </c>
      <c r="BJ50" s="50">
        <f t="shared" si="24"/>
        <v>0.59895822259999998</v>
      </c>
      <c r="BK50" s="50">
        <f t="shared" si="24"/>
        <v>0.60358753200000004</v>
      </c>
      <c r="BL50" s="50">
        <f t="shared" si="24"/>
        <v>0.60790541910000007</v>
      </c>
      <c r="BM50" s="50">
        <f t="shared" si="24"/>
        <v>0.61212170639999997</v>
      </c>
      <c r="BN50" s="50">
        <f t="shared" si="24"/>
        <v>0.61670884079999999</v>
      </c>
      <c r="BO50" s="50">
        <f t="shared" si="24"/>
        <v>0.62169854089999999</v>
      </c>
      <c r="BP50" s="50">
        <f t="shared" si="24"/>
        <v>0.62692704420000001</v>
      </c>
      <c r="BQ50" s="62">
        <f t="shared" si="24"/>
        <v>0</v>
      </c>
    </row>
    <row r="51" spans="1:69" x14ac:dyDescent="0.2">
      <c r="B51" s="61"/>
      <c r="C51" s="50"/>
      <c r="D51" s="50"/>
      <c r="E51" s="50"/>
      <c r="F51" s="50">
        <f t="shared" ref="F51:AK51" si="25">F50*F45</f>
        <v>2111023.4271534239</v>
      </c>
      <c r="G51" s="50">
        <f t="shared" si="25"/>
        <v>2171070.9569650767</v>
      </c>
      <c r="H51" s="50">
        <f t="shared" si="25"/>
        <v>2235516.2219955446</v>
      </c>
      <c r="I51" s="50">
        <f t="shared" si="25"/>
        <v>2304496.2095250124</v>
      </c>
      <c r="J51" s="50">
        <f t="shared" si="25"/>
        <v>2376074.2309417208</v>
      </c>
      <c r="K51" s="50">
        <f t="shared" si="25"/>
        <v>2448028.4654871193</v>
      </c>
      <c r="L51" s="50">
        <f t="shared" si="25"/>
        <v>2520524.137773477</v>
      </c>
      <c r="M51" s="50">
        <f t="shared" si="25"/>
        <v>2593985.5324131115</v>
      </c>
      <c r="N51" s="50">
        <f t="shared" si="25"/>
        <v>2667937.6217094404</v>
      </c>
      <c r="O51" s="50">
        <f t="shared" si="25"/>
        <v>2741028.7024674499</v>
      </c>
      <c r="P51" s="50">
        <f t="shared" si="25"/>
        <v>2812687.0240648212</v>
      </c>
      <c r="Q51" s="50">
        <f t="shared" si="25"/>
        <v>2881897.6028349474</v>
      </c>
      <c r="R51" s="50">
        <f t="shared" si="25"/>
        <v>2949109.8063799697</v>
      </c>
      <c r="S51" s="50">
        <f t="shared" si="25"/>
        <v>3015339.0495448713</v>
      </c>
      <c r="T51" s="50">
        <f t="shared" si="25"/>
        <v>3084436.1001542397</v>
      </c>
      <c r="U51" s="50">
        <f t="shared" si="25"/>
        <v>3156435.7562574251</v>
      </c>
      <c r="V51" s="50">
        <f t="shared" si="25"/>
        <v>3228543.3738648933</v>
      </c>
      <c r="W51" s="50">
        <f t="shared" si="25"/>
        <v>3301361.7048054095</v>
      </c>
      <c r="X51" s="50">
        <f t="shared" si="25"/>
        <v>3375974.9131926908</v>
      </c>
      <c r="Y51" s="50">
        <f t="shared" si="25"/>
        <v>3454711.4552416885</v>
      </c>
      <c r="Z51" s="50">
        <f t="shared" si="25"/>
        <v>3538166.1907112878</v>
      </c>
      <c r="AA51" s="50">
        <f t="shared" si="25"/>
        <v>3626504.163850327</v>
      </c>
      <c r="AB51" s="50">
        <f t="shared" si="25"/>
        <v>3714946.0499589979</v>
      </c>
      <c r="AC51" s="50">
        <f t="shared" si="25"/>
        <v>3805672.2458868357</v>
      </c>
      <c r="AD51" s="50">
        <f t="shared" si="25"/>
        <v>3906220.7995861</v>
      </c>
      <c r="AE51" s="50">
        <f t="shared" si="25"/>
        <v>4014530.1330810376</v>
      </c>
      <c r="AF51" s="50">
        <f t="shared" si="25"/>
        <v>4127898.5572913294</v>
      </c>
      <c r="AG51" s="50">
        <f t="shared" si="25"/>
        <v>4244956.2097617202</v>
      </c>
      <c r="AH51" s="50">
        <f t="shared" si="25"/>
        <v>4365593.2142649246</v>
      </c>
      <c r="AI51" s="50">
        <f t="shared" si="25"/>
        <v>4490584.3716948116</v>
      </c>
      <c r="AJ51" s="50">
        <f t="shared" si="25"/>
        <v>4620845.1009150418</v>
      </c>
      <c r="AK51" s="50">
        <f t="shared" si="25"/>
        <v>4754358.5981542487</v>
      </c>
      <c r="AL51" s="50">
        <f t="shared" ref="AL51:BQ51" si="26">AL50*AL45</f>
        <v>4889759.4111371338</v>
      </c>
      <c r="AM51" s="50">
        <f t="shared" si="26"/>
        <v>5027246.6333400765</v>
      </c>
      <c r="AN51" s="50">
        <f t="shared" si="26"/>
        <v>5166541.4258903433</v>
      </c>
      <c r="AO51" s="50">
        <f t="shared" si="26"/>
        <v>5309086.9364175592</v>
      </c>
      <c r="AP51" s="50">
        <f t="shared" si="26"/>
        <v>5454851.4046747265</v>
      </c>
      <c r="AQ51" s="50">
        <f t="shared" si="26"/>
        <v>5604382.9847072568</v>
      </c>
      <c r="AR51" s="50">
        <f t="shared" si="26"/>
        <v>5761425.3899586787</v>
      </c>
      <c r="AS51" s="50">
        <f t="shared" si="26"/>
        <v>5924679.3528208658</v>
      </c>
      <c r="AT51" s="50">
        <f t="shared" si="26"/>
        <v>6092975.8749813801</v>
      </c>
      <c r="AU51" s="50">
        <f t="shared" si="26"/>
        <v>6263977.1853998601</v>
      </c>
      <c r="AV51" s="50">
        <f t="shared" si="26"/>
        <v>6440592.6433175392</v>
      </c>
      <c r="AW51" s="50">
        <f t="shared" si="26"/>
        <v>6623616.1285709031</v>
      </c>
      <c r="AX51" s="50">
        <f t="shared" si="26"/>
        <v>6816308.292919389</v>
      </c>
      <c r="AY51" s="50">
        <f t="shared" si="26"/>
        <v>7016090.4221762363</v>
      </c>
      <c r="AZ51" s="50">
        <f t="shared" si="26"/>
        <v>7221386.6916318526</v>
      </c>
      <c r="BA51" s="50">
        <f t="shared" si="26"/>
        <v>7432233.9460532498</v>
      </c>
      <c r="BB51" s="50">
        <f t="shared" si="26"/>
        <v>7648146.9844064228</v>
      </c>
      <c r="BC51" s="50">
        <f t="shared" si="26"/>
        <v>7869137.2191843418</v>
      </c>
      <c r="BD51" s="50">
        <f t="shared" si="26"/>
        <v>8095003.4088107767</v>
      </c>
      <c r="BE51" s="50">
        <f t="shared" si="26"/>
        <v>8325804.8331089215</v>
      </c>
      <c r="BF51" s="50">
        <f t="shared" si="26"/>
        <v>8556652.2661863901</v>
      </c>
      <c r="BG51" s="50">
        <f t="shared" si="26"/>
        <v>8789379.5868861489</v>
      </c>
      <c r="BH51" s="50">
        <f t="shared" si="26"/>
        <v>9021176.0518867467</v>
      </c>
      <c r="BI51" s="50">
        <f t="shared" si="26"/>
        <v>9250085.6710966695</v>
      </c>
      <c r="BJ51" s="50">
        <f t="shared" si="26"/>
        <v>9480125.0702637937</v>
      </c>
      <c r="BK51" s="50">
        <f t="shared" si="26"/>
        <v>9710164.9268723764</v>
      </c>
      <c r="BL51" s="50">
        <f t="shared" si="26"/>
        <v>9937399.4907567464</v>
      </c>
      <c r="BM51" s="50">
        <f t="shared" si="26"/>
        <v>10163684.728229966</v>
      </c>
      <c r="BN51" s="50">
        <f t="shared" si="26"/>
        <v>10396683.002250386</v>
      </c>
      <c r="BO51" s="50">
        <f t="shared" si="26"/>
        <v>10637104.123369612</v>
      </c>
      <c r="BP51" s="50">
        <f t="shared" si="26"/>
        <v>10882128.163540561</v>
      </c>
      <c r="BQ51" s="62">
        <f t="shared" si="26"/>
        <v>0</v>
      </c>
    </row>
    <row r="52" spans="1:69" x14ac:dyDescent="0.2">
      <c r="A52" s="51">
        <v>4</v>
      </c>
      <c r="B52" s="65" t="s">
        <v>13</v>
      </c>
      <c r="C52" s="66" t="s">
        <v>2</v>
      </c>
      <c r="D52" s="66" t="s">
        <v>3</v>
      </c>
      <c r="E52" s="66" t="s">
        <v>6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2.6960000000000002</v>
      </c>
      <c r="AL52" s="66">
        <v>2.6520000000000001</v>
      </c>
      <c r="AM52" s="66">
        <v>2.6120000000000001</v>
      </c>
      <c r="AN52" s="66">
        <v>2.5950000000000002</v>
      </c>
      <c r="AO52" s="66">
        <v>2.59</v>
      </c>
      <c r="AP52" s="66">
        <v>2.6379999999999999</v>
      </c>
      <c r="AQ52" s="66">
        <v>2.6230000000000002</v>
      </c>
      <c r="AR52" s="66">
        <v>2.621</v>
      </c>
      <c r="AS52" s="66">
        <v>2.5779999999999998</v>
      </c>
      <c r="AT52" s="66">
        <v>2.6150000000000002</v>
      </c>
      <c r="AU52" s="66">
        <v>2.7519999999999998</v>
      </c>
      <c r="AV52" s="66">
        <v>2.7530000000000001</v>
      </c>
      <c r="AW52" s="66">
        <v>2.81</v>
      </c>
      <c r="AX52" s="66">
        <v>2.97</v>
      </c>
      <c r="AY52" s="66">
        <v>3.06</v>
      </c>
      <c r="AZ52" s="66">
        <v>2.9529999999999998</v>
      </c>
      <c r="BA52" s="66">
        <v>2.8319999999999999</v>
      </c>
      <c r="BB52" s="66">
        <v>2.8820000000000001</v>
      </c>
      <c r="BC52" s="66">
        <v>3.214</v>
      </c>
      <c r="BD52" s="66">
        <v>3.5</v>
      </c>
      <c r="BE52" s="66">
        <v>3.169</v>
      </c>
      <c r="BF52" s="66">
        <v>2.76</v>
      </c>
      <c r="BG52" s="66">
        <v>3.02</v>
      </c>
      <c r="BH52" s="66">
        <v>2.72</v>
      </c>
      <c r="BI52" s="66">
        <v>2.5099999999999998</v>
      </c>
      <c r="BJ52" s="66">
        <v>2.58</v>
      </c>
      <c r="BK52" s="66">
        <v>2.46</v>
      </c>
      <c r="BL52" s="66">
        <v>2.2799999999999998</v>
      </c>
      <c r="BM52" s="66">
        <v>2.19</v>
      </c>
      <c r="BN52" s="66">
        <v>2.88</v>
      </c>
      <c r="BO52" s="66">
        <v>2.17</v>
      </c>
      <c r="BP52" s="66">
        <v>3.05</v>
      </c>
      <c r="BQ52" s="67">
        <v>3.1549999999999998</v>
      </c>
    </row>
    <row r="53" spans="1:69" x14ac:dyDescent="0.2">
      <c r="B53" s="65"/>
      <c r="C53" s="66"/>
      <c r="D53" s="66"/>
      <c r="E53" s="66"/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f t="shared" ref="AK53:BQ53" si="27">AK52/100</f>
        <v>2.6960000000000001E-2</v>
      </c>
      <c r="AL53" s="66">
        <f t="shared" si="27"/>
        <v>2.6520000000000002E-2</v>
      </c>
      <c r="AM53" s="66">
        <f t="shared" si="27"/>
        <v>2.6120000000000001E-2</v>
      </c>
      <c r="AN53" s="66">
        <f t="shared" si="27"/>
        <v>2.5950000000000001E-2</v>
      </c>
      <c r="AO53" s="66">
        <f t="shared" si="27"/>
        <v>2.5899999999999999E-2</v>
      </c>
      <c r="AP53" s="66">
        <f t="shared" si="27"/>
        <v>2.6380000000000001E-2</v>
      </c>
      <c r="AQ53" s="66">
        <f t="shared" si="27"/>
        <v>2.6230000000000003E-2</v>
      </c>
      <c r="AR53" s="66">
        <f t="shared" si="27"/>
        <v>2.6210000000000001E-2</v>
      </c>
      <c r="AS53" s="66">
        <f t="shared" si="27"/>
        <v>2.5779999999999997E-2</v>
      </c>
      <c r="AT53" s="66">
        <f t="shared" si="27"/>
        <v>2.6150000000000003E-2</v>
      </c>
      <c r="AU53" s="66">
        <f t="shared" si="27"/>
        <v>2.7519999999999999E-2</v>
      </c>
      <c r="AV53" s="66">
        <f t="shared" si="27"/>
        <v>2.7530000000000002E-2</v>
      </c>
      <c r="AW53" s="66">
        <f t="shared" si="27"/>
        <v>2.81E-2</v>
      </c>
      <c r="AX53" s="66">
        <f t="shared" si="27"/>
        <v>2.9700000000000001E-2</v>
      </c>
      <c r="AY53" s="66">
        <f t="shared" si="27"/>
        <v>3.0600000000000002E-2</v>
      </c>
      <c r="AZ53" s="66">
        <f t="shared" si="27"/>
        <v>2.9529999999999997E-2</v>
      </c>
      <c r="BA53" s="66">
        <f t="shared" si="27"/>
        <v>2.8319999999999998E-2</v>
      </c>
      <c r="BB53" s="66">
        <f t="shared" si="27"/>
        <v>2.8820000000000002E-2</v>
      </c>
      <c r="BC53" s="66">
        <f t="shared" si="27"/>
        <v>3.2140000000000002E-2</v>
      </c>
      <c r="BD53" s="66">
        <f t="shared" si="27"/>
        <v>3.5000000000000003E-2</v>
      </c>
      <c r="BE53" s="66">
        <f t="shared" si="27"/>
        <v>3.1690000000000003E-2</v>
      </c>
      <c r="BF53" s="66">
        <f t="shared" si="27"/>
        <v>2.76E-2</v>
      </c>
      <c r="BG53" s="66">
        <f t="shared" si="27"/>
        <v>3.0200000000000001E-2</v>
      </c>
      <c r="BH53" s="66">
        <f t="shared" si="27"/>
        <v>2.7200000000000002E-2</v>
      </c>
      <c r="BI53" s="66">
        <f t="shared" si="27"/>
        <v>2.5099999999999997E-2</v>
      </c>
      <c r="BJ53" s="66">
        <f t="shared" si="27"/>
        <v>2.58E-2</v>
      </c>
      <c r="BK53" s="66">
        <f t="shared" si="27"/>
        <v>2.46E-2</v>
      </c>
      <c r="BL53" s="66">
        <f t="shared" si="27"/>
        <v>2.2799999999999997E-2</v>
      </c>
      <c r="BM53" s="66">
        <f t="shared" si="27"/>
        <v>2.1899999999999999E-2</v>
      </c>
      <c r="BN53" s="66">
        <f t="shared" si="27"/>
        <v>2.8799999999999999E-2</v>
      </c>
      <c r="BO53" s="66">
        <f t="shared" si="27"/>
        <v>2.1700000000000001E-2</v>
      </c>
      <c r="BP53" s="66">
        <f t="shared" si="27"/>
        <v>3.0499999999999999E-2</v>
      </c>
      <c r="BQ53" s="67">
        <f t="shared" si="27"/>
        <v>3.1549999999999995E-2</v>
      </c>
    </row>
    <row r="54" spans="1:69" x14ac:dyDescent="0.2">
      <c r="B54" s="65"/>
      <c r="C54" s="66"/>
      <c r="D54" s="66"/>
      <c r="E54" s="66"/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9">
        <f t="shared" ref="AK54:BQ54" si="28">AK45*AK53</f>
        <v>250642.10544000001</v>
      </c>
      <c r="AL54" s="69">
        <f t="shared" si="28"/>
        <v>253108.33860000002</v>
      </c>
      <c r="AM54" s="69">
        <f t="shared" si="28"/>
        <v>255730.96828</v>
      </c>
      <c r="AN54" s="69">
        <f t="shared" si="28"/>
        <v>260473.69590000002</v>
      </c>
      <c r="AO54" s="69">
        <f t="shared" si="28"/>
        <v>266427.7574</v>
      </c>
      <c r="AP54" s="69">
        <f t="shared" si="28"/>
        <v>277964.52996000001</v>
      </c>
      <c r="AQ54" s="69">
        <f t="shared" si="28"/>
        <v>282978.73526000004</v>
      </c>
      <c r="AR54" s="69">
        <f t="shared" si="28"/>
        <v>289521.29515000002</v>
      </c>
      <c r="AS54" s="69">
        <f t="shared" si="28"/>
        <v>291599.59083999996</v>
      </c>
      <c r="AT54" s="69">
        <f t="shared" si="28"/>
        <v>303072.25015000004</v>
      </c>
      <c r="AU54" s="69">
        <f t="shared" si="28"/>
        <v>326705.46879999997</v>
      </c>
      <c r="AV54" s="69">
        <f t="shared" si="28"/>
        <v>334421.17054000002</v>
      </c>
      <c r="AW54" s="69">
        <f t="shared" si="28"/>
        <v>348870.88540000003</v>
      </c>
      <c r="AX54" s="69">
        <f t="shared" si="28"/>
        <v>376658.60759999999</v>
      </c>
      <c r="AY54" s="69">
        <f t="shared" si="28"/>
        <v>396217.73520000005</v>
      </c>
      <c r="AZ54" s="69">
        <f t="shared" si="28"/>
        <v>390189.63489999995</v>
      </c>
      <c r="BA54" s="69">
        <f t="shared" si="28"/>
        <v>381669.12143999996</v>
      </c>
      <c r="BB54" s="69">
        <f t="shared" si="28"/>
        <v>395966.59718000004</v>
      </c>
      <c r="BC54" s="69">
        <f t="shared" si="28"/>
        <v>449966.1066</v>
      </c>
      <c r="BD54" s="69">
        <f t="shared" si="28"/>
        <v>499089.04500000004</v>
      </c>
      <c r="BE54" s="69">
        <f t="shared" si="28"/>
        <v>460186.81035000004</v>
      </c>
      <c r="BF54" s="69">
        <f t="shared" si="28"/>
        <v>407981.5992</v>
      </c>
      <c r="BG54" s="69">
        <f t="shared" si="28"/>
        <v>454328.22620000003</v>
      </c>
      <c r="BH54" s="69">
        <f t="shared" si="28"/>
        <v>416331.79520000005</v>
      </c>
      <c r="BI54" s="69">
        <f t="shared" si="28"/>
        <v>390742.21689999994</v>
      </c>
      <c r="BJ54" s="69">
        <f t="shared" si="28"/>
        <v>408354.402</v>
      </c>
      <c r="BK54" s="69">
        <f t="shared" si="28"/>
        <v>395750.4828</v>
      </c>
      <c r="BL54" s="69">
        <f t="shared" si="28"/>
        <v>372710.45999999996</v>
      </c>
      <c r="BM54" s="69">
        <f t="shared" si="28"/>
        <v>363628.16940000001</v>
      </c>
      <c r="BN54" s="69">
        <f t="shared" si="28"/>
        <v>485519.99040000001</v>
      </c>
      <c r="BO54" s="69">
        <f t="shared" si="28"/>
        <v>371281.48820000002</v>
      </c>
      <c r="BP54" s="69">
        <f t="shared" si="28"/>
        <v>529415.52300000004</v>
      </c>
      <c r="BQ54" s="70">
        <f t="shared" si="28"/>
        <v>0</v>
      </c>
    </row>
    <row r="55" spans="1:69" x14ac:dyDescent="0.2">
      <c r="A55" s="51">
        <v>5</v>
      </c>
      <c r="B55" s="61" t="s">
        <v>25</v>
      </c>
      <c r="C55" s="50" t="s">
        <v>2</v>
      </c>
      <c r="D55" s="50" t="s">
        <v>3</v>
      </c>
      <c r="E55" s="50" t="s">
        <v>6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0">
        <v>2.6960000000000002</v>
      </c>
      <c r="AL55" s="50">
        <v>2.6520000000000001</v>
      </c>
      <c r="AM55" s="50">
        <v>2.6120000000000001</v>
      </c>
      <c r="AN55" s="50">
        <v>2.5950000000000002</v>
      </c>
      <c r="AO55" s="50">
        <v>2.59</v>
      </c>
      <c r="AP55" s="50">
        <v>2.6379999999999999</v>
      </c>
      <c r="AQ55" s="50">
        <v>2.6230000000000002</v>
      </c>
      <c r="AR55" s="50">
        <v>2.621</v>
      </c>
      <c r="AS55" s="50">
        <v>2.5779999999999998</v>
      </c>
      <c r="AT55" s="50">
        <v>2.6150000000000002</v>
      </c>
      <c r="AU55" s="50">
        <v>2.7519999999999998</v>
      </c>
      <c r="AV55" s="50">
        <v>2.7530000000000001</v>
      </c>
      <c r="AW55" s="50">
        <v>2.81</v>
      </c>
      <c r="AX55" s="50">
        <v>2.97</v>
      </c>
      <c r="AY55" s="50">
        <v>3.06</v>
      </c>
      <c r="AZ55" s="50">
        <v>2.9529999999999998</v>
      </c>
      <c r="BA55" s="50">
        <v>2.8319999999999999</v>
      </c>
      <c r="BB55" s="50">
        <v>2.8820000000000001</v>
      </c>
      <c r="BC55" s="50">
        <v>3.214</v>
      </c>
      <c r="BD55" s="50">
        <v>3.5</v>
      </c>
      <c r="BE55" s="50">
        <v>3.169</v>
      </c>
      <c r="BF55" s="50">
        <v>2.76</v>
      </c>
      <c r="BG55" s="50">
        <v>3.02</v>
      </c>
      <c r="BH55" s="50">
        <v>2.72</v>
      </c>
      <c r="BI55" s="50">
        <v>2.5099999999999998</v>
      </c>
      <c r="BJ55" s="50">
        <v>2.58</v>
      </c>
      <c r="BK55" s="50">
        <v>2.46</v>
      </c>
      <c r="BL55" s="50">
        <v>2.2799999999999998</v>
      </c>
      <c r="BM55" s="50">
        <v>2.19</v>
      </c>
      <c r="BN55" s="50">
        <v>2.88</v>
      </c>
      <c r="BO55" s="50">
        <v>2.17</v>
      </c>
      <c r="BP55" s="50">
        <v>3.05</v>
      </c>
      <c r="BQ55" s="62">
        <v>3.1549999999999998</v>
      </c>
    </row>
    <row r="56" spans="1:69" x14ac:dyDescent="0.2">
      <c r="B56" s="61"/>
      <c r="C56" s="50"/>
      <c r="D56" s="50"/>
      <c r="E56" s="50"/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50">
        <v>0</v>
      </c>
      <c r="AA56" s="50">
        <v>0</v>
      </c>
      <c r="AB56" s="50">
        <v>0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50">
        <f t="shared" ref="AK56:BQ56" si="29">AK55/100</f>
        <v>2.6960000000000001E-2</v>
      </c>
      <c r="AL56" s="50">
        <f t="shared" si="29"/>
        <v>2.6520000000000002E-2</v>
      </c>
      <c r="AM56" s="50">
        <f t="shared" si="29"/>
        <v>2.6120000000000001E-2</v>
      </c>
      <c r="AN56" s="50">
        <f t="shared" si="29"/>
        <v>2.5950000000000001E-2</v>
      </c>
      <c r="AO56" s="50">
        <f t="shared" si="29"/>
        <v>2.5899999999999999E-2</v>
      </c>
      <c r="AP56" s="50">
        <f t="shared" si="29"/>
        <v>2.6380000000000001E-2</v>
      </c>
      <c r="AQ56" s="50">
        <f t="shared" si="29"/>
        <v>2.6230000000000003E-2</v>
      </c>
      <c r="AR56" s="50">
        <f t="shared" si="29"/>
        <v>2.6210000000000001E-2</v>
      </c>
      <c r="AS56" s="50">
        <f t="shared" si="29"/>
        <v>2.5779999999999997E-2</v>
      </c>
      <c r="AT56" s="50">
        <f t="shared" si="29"/>
        <v>2.6150000000000003E-2</v>
      </c>
      <c r="AU56" s="50">
        <f t="shared" si="29"/>
        <v>2.7519999999999999E-2</v>
      </c>
      <c r="AV56" s="50">
        <f t="shared" si="29"/>
        <v>2.7530000000000002E-2</v>
      </c>
      <c r="AW56" s="50">
        <f t="shared" si="29"/>
        <v>2.81E-2</v>
      </c>
      <c r="AX56" s="50">
        <f t="shared" si="29"/>
        <v>2.9700000000000001E-2</v>
      </c>
      <c r="AY56" s="50">
        <f t="shared" si="29"/>
        <v>3.0600000000000002E-2</v>
      </c>
      <c r="AZ56" s="50">
        <f t="shared" si="29"/>
        <v>2.9529999999999997E-2</v>
      </c>
      <c r="BA56" s="50">
        <f t="shared" si="29"/>
        <v>2.8319999999999998E-2</v>
      </c>
      <c r="BB56" s="50">
        <f t="shared" si="29"/>
        <v>2.8820000000000002E-2</v>
      </c>
      <c r="BC56" s="50">
        <f t="shared" si="29"/>
        <v>3.2140000000000002E-2</v>
      </c>
      <c r="BD56" s="50">
        <f t="shared" si="29"/>
        <v>3.5000000000000003E-2</v>
      </c>
      <c r="BE56" s="50">
        <f t="shared" si="29"/>
        <v>3.1690000000000003E-2</v>
      </c>
      <c r="BF56" s="50">
        <f t="shared" si="29"/>
        <v>2.76E-2</v>
      </c>
      <c r="BG56" s="50">
        <f t="shared" si="29"/>
        <v>3.0200000000000001E-2</v>
      </c>
      <c r="BH56" s="50">
        <f t="shared" si="29"/>
        <v>2.7200000000000002E-2</v>
      </c>
      <c r="BI56" s="50">
        <f t="shared" si="29"/>
        <v>2.5099999999999997E-2</v>
      </c>
      <c r="BJ56" s="50">
        <f t="shared" si="29"/>
        <v>2.58E-2</v>
      </c>
      <c r="BK56" s="50">
        <f t="shared" si="29"/>
        <v>2.46E-2</v>
      </c>
      <c r="BL56" s="50">
        <f t="shared" si="29"/>
        <v>2.2799999999999997E-2</v>
      </c>
      <c r="BM56" s="50">
        <f t="shared" si="29"/>
        <v>2.1899999999999999E-2</v>
      </c>
      <c r="BN56" s="50">
        <f t="shared" si="29"/>
        <v>2.8799999999999999E-2</v>
      </c>
      <c r="BO56" s="50">
        <f t="shared" si="29"/>
        <v>2.1700000000000001E-2</v>
      </c>
      <c r="BP56" s="50">
        <f t="shared" si="29"/>
        <v>3.0499999999999999E-2</v>
      </c>
      <c r="BQ56" s="62">
        <f t="shared" si="29"/>
        <v>3.1549999999999995E-2</v>
      </c>
    </row>
    <row r="57" spans="1:69" x14ac:dyDescent="0.2">
      <c r="B57" s="61"/>
      <c r="C57" s="50"/>
      <c r="D57" s="50"/>
      <c r="E57" s="50"/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  <c r="AK57" s="63">
        <f t="shared" ref="AK57:BQ57" si="30">AK51*AK56</f>
        <v>128177.50780623854</v>
      </c>
      <c r="AL57" s="63">
        <f t="shared" si="30"/>
        <v>129676.41958335679</v>
      </c>
      <c r="AM57" s="63">
        <f t="shared" si="30"/>
        <v>131311.6820628428</v>
      </c>
      <c r="AN57" s="63">
        <f t="shared" si="30"/>
        <v>134071.75000185441</v>
      </c>
      <c r="AO57" s="63">
        <f t="shared" si="30"/>
        <v>137505.35165321478</v>
      </c>
      <c r="AP57" s="63">
        <f t="shared" si="30"/>
        <v>143898.98005531929</v>
      </c>
      <c r="AQ57" s="63">
        <f t="shared" si="30"/>
        <v>147002.96568887137</v>
      </c>
      <c r="AR57" s="63">
        <f t="shared" si="30"/>
        <v>151006.95947081698</v>
      </c>
      <c r="AS57" s="63">
        <f t="shared" si="30"/>
        <v>152738.2337157219</v>
      </c>
      <c r="AT57" s="63">
        <f t="shared" si="30"/>
        <v>159331.31913076312</v>
      </c>
      <c r="AU57" s="63">
        <f t="shared" si="30"/>
        <v>172384.65214220414</v>
      </c>
      <c r="AV57" s="63">
        <f t="shared" si="30"/>
        <v>177309.51547053186</v>
      </c>
      <c r="AW57" s="63">
        <f t="shared" si="30"/>
        <v>186123.61321284238</v>
      </c>
      <c r="AX57" s="63">
        <f t="shared" si="30"/>
        <v>202444.35629970586</v>
      </c>
      <c r="AY57" s="63">
        <f t="shared" si="30"/>
        <v>214692.36691859286</v>
      </c>
      <c r="AZ57" s="63">
        <f t="shared" si="30"/>
        <v>213247.54900388859</v>
      </c>
      <c r="BA57" s="63">
        <f t="shared" si="30"/>
        <v>210480.86535222802</v>
      </c>
      <c r="BB57" s="63">
        <f t="shared" si="30"/>
        <v>220419.59609059311</v>
      </c>
      <c r="BC57" s="63">
        <f t="shared" si="30"/>
        <v>252914.07022458475</v>
      </c>
      <c r="BD57" s="63">
        <f t="shared" si="30"/>
        <v>283325.11930837721</v>
      </c>
      <c r="BE57" s="63">
        <f t="shared" si="30"/>
        <v>263844.75516122172</v>
      </c>
      <c r="BF57" s="63">
        <f t="shared" si="30"/>
        <v>236163.60254674437</v>
      </c>
      <c r="BG57" s="63">
        <f t="shared" si="30"/>
        <v>265439.26352396171</v>
      </c>
      <c r="BH57" s="63">
        <f t="shared" si="30"/>
        <v>245375.98861131954</v>
      </c>
      <c r="BI57" s="63">
        <f t="shared" si="30"/>
        <v>232177.15034452637</v>
      </c>
      <c r="BJ57" s="63">
        <f t="shared" si="30"/>
        <v>244587.22681280586</v>
      </c>
      <c r="BK57" s="63">
        <f t="shared" si="30"/>
        <v>238870.05720106047</v>
      </c>
      <c r="BL57" s="63">
        <f t="shared" si="30"/>
        <v>226572.70838925379</v>
      </c>
      <c r="BM57" s="63">
        <f t="shared" si="30"/>
        <v>222584.69554823625</v>
      </c>
      <c r="BN57" s="63">
        <f t="shared" si="30"/>
        <v>299424.47046481114</v>
      </c>
      <c r="BO57" s="63">
        <f t="shared" si="30"/>
        <v>230825.15947712059</v>
      </c>
      <c r="BP57" s="63">
        <f t="shared" si="30"/>
        <v>331904.90898798709</v>
      </c>
      <c r="BQ57" s="64">
        <f t="shared" si="30"/>
        <v>0</v>
      </c>
    </row>
    <row r="58" spans="1:69" x14ac:dyDescent="0.2">
      <c r="A58" s="51">
        <v>6</v>
      </c>
      <c r="B58" s="65" t="s">
        <v>16</v>
      </c>
      <c r="C58" s="66" t="s">
        <v>2</v>
      </c>
      <c r="D58" s="66" t="s">
        <v>3</v>
      </c>
      <c r="E58" s="66" t="s">
        <v>10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200966</v>
      </c>
      <c r="AY58" s="66">
        <v>200666</v>
      </c>
      <c r="AZ58" s="66">
        <v>163574</v>
      </c>
      <c r="BA58" s="66">
        <v>149372</v>
      </c>
      <c r="BB58" s="66">
        <v>156348</v>
      </c>
      <c r="BC58" s="66">
        <v>167586</v>
      </c>
      <c r="BD58" s="66">
        <v>163594</v>
      </c>
      <c r="BE58" s="66">
        <v>160026</v>
      </c>
      <c r="BF58" s="66">
        <v>176990</v>
      </c>
      <c r="BG58" s="66">
        <v>199839</v>
      </c>
      <c r="BH58" s="66">
        <v>164433</v>
      </c>
      <c r="BI58" s="66">
        <v>38814</v>
      </c>
      <c r="BJ58" s="66">
        <v>293514</v>
      </c>
      <c r="BK58" s="66">
        <v>12361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7">
        <v>0</v>
      </c>
    </row>
    <row r="59" spans="1:69" x14ac:dyDescent="0.2">
      <c r="A59" s="51">
        <v>7</v>
      </c>
      <c r="B59" s="61" t="s">
        <v>26</v>
      </c>
      <c r="C59" s="50" t="s">
        <v>2</v>
      </c>
      <c r="D59" s="50" t="s">
        <v>3</v>
      </c>
      <c r="E59" s="50" t="s">
        <v>27</v>
      </c>
      <c r="F59" s="50">
        <v>0</v>
      </c>
      <c r="G59" s="50">
        <v>0</v>
      </c>
      <c r="H59" s="50">
        <v>0</v>
      </c>
      <c r="I59" s="50"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0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2669</v>
      </c>
      <c r="AM59" s="50">
        <v>3231</v>
      </c>
      <c r="AN59" s="50">
        <v>3239</v>
      </c>
      <c r="AO59" s="50">
        <v>3260</v>
      </c>
      <c r="AP59" s="50">
        <v>3619</v>
      </c>
      <c r="AQ59" s="50">
        <v>3998</v>
      </c>
      <c r="AR59" s="50">
        <v>3310</v>
      </c>
      <c r="AS59" s="50">
        <v>2655</v>
      </c>
      <c r="AT59" s="50">
        <v>2904</v>
      </c>
      <c r="AU59" s="50">
        <v>3230</v>
      </c>
      <c r="AV59" s="50">
        <v>3631</v>
      </c>
      <c r="AW59" s="50">
        <v>4237</v>
      </c>
      <c r="AX59" s="50">
        <v>9014</v>
      </c>
      <c r="AY59" s="50">
        <v>10676</v>
      </c>
      <c r="AZ59" s="50">
        <v>11770</v>
      </c>
      <c r="BA59" s="50">
        <v>19776</v>
      </c>
      <c r="BB59" s="50">
        <v>21645</v>
      </c>
      <c r="BC59" s="50">
        <v>22257</v>
      </c>
      <c r="BD59" s="50">
        <v>20474</v>
      </c>
      <c r="BE59" s="50">
        <v>19470</v>
      </c>
      <c r="BF59" s="50">
        <v>17848</v>
      </c>
      <c r="BG59" s="50">
        <v>23969</v>
      </c>
      <c r="BH59" s="50">
        <v>22930</v>
      </c>
      <c r="BI59" s="50">
        <v>5586</v>
      </c>
      <c r="BJ59" s="50">
        <v>21925</v>
      </c>
      <c r="BK59" s="50">
        <v>28819</v>
      </c>
      <c r="BL59" s="50">
        <v>40318</v>
      </c>
      <c r="BM59" s="50">
        <v>36540</v>
      </c>
      <c r="BN59" s="50">
        <v>28511</v>
      </c>
      <c r="BO59" s="50">
        <v>28840</v>
      </c>
      <c r="BP59" s="50">
        <v>0</v>
      </c>
      <c r="BQ59" s="62">
        <v>0</v>
      </c>
    </row>
    <row r="60" spans="1:69" x14ac:dyDescent="0.2">
      <c r="A60" s="51">
        <v>8</v>
      </c>
      <c r="B60" s="68" t="s">
        <v>30</v>
      </c>
      <c r="C60" s="66" t="s">
        <v>2</v>
      </c>
      <c r="D60" s="66" t="s">
        <v>3</v>
      </c>
      <c r="E60" s="66" t="s">
        <v>20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16.100000000000001</v>
      </c>
      <c r="BK60" s="66">
        <v>17</v>
      </c>
      <c r="BL60" s="66">
        <v>17.100000000000001</v>
      </c>
      <c r="BM60" s="66">
        <v>18.100000000000001</v>
      </c>
      <c r="BN60" s="66">
        <v>19.2</v>
      </c>
      <c r="BO60" s="66">
        <v>20.7</v>
      </c>
      <c r="BP60" s="66">
        <v>21.1</v>
      </c>
      <c r="BQ60" s="67">
        <v>0</v>
      </c>
    </row>
    <row r="61" spans="1:69" x14ac:dyDescent="0.2">
      <c r="B61" s="68"/>
      <c r="C61" s="66"/>
      <c r="D61" s="66"/>
      <c r="E61" s="66"/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f t="shared" ref="BJ61:BQ61" si="31">BJ60/100</f>
        <v>0.161</v>
      </c>
      <c r="BK61" s="66">
        <f t="shared" si="31"/>
        <v>0.17</v>
      </c>
      <c r="BL61" s="66">
        <f t="shared" si="31"/>
        <v>0.17100000000000001</v>
      </c>
      <c r="BM61" s="66">
        <f t="shared" si="31"/>
        <v>0.18100000000000002</v>
      </c>
      <c r="BN61" s="66">
        <f t="shared" si="31"/>
        <v>0.192</v>
      </c>
      <c r="BO61" s="66">
        <f t="shared" si="31"/>
        <v>0.20699999999999999</v>
      </c>
      <c r="BP61" s="66">
        <f t="shared" si="31"/>
        <v>0.21100000000000002</v>
      </c>
      <c r="BQ61" s="67">
        <f t="shared" si="31"/>
        <v>0</v>
      </c>
    </row>
    <row r="62" spans="1:69" x14ac:dyDescent="0.2">
      <c r="B62" s="65"/>
      <c r="C62" s="66"/>
      <c r="D62" s="66"/>
      <c r="E62" s="66"/>
      <c r="F62" s="69">
        <f t="shared" ref="F62:AK62" si="32">F61*F45</f>
        <v>0</v>
      </c>
      <c r="G62" s="69">
        <f t="shared" si="32"/>
        <v>0</v>
      </c>
      <c r="H62" s="69">
        <f t="shared" si="32"/>
        <v>0</v>
      </c>
      <c r="I62" s="69">
        <f t="shared" si="32"/>
        <v>0</v>
      </c>
      <c r="J62" s="69">
        <f t="shared" si="32"/>
        <v>0</v>
      </c>
      <c r="K62" s="69">
        <f t="shared" si="32"/>
        <v>0</v>
      </c>
      <c r="L62" s="69">
        <f t="shared" si="32"/>
        <v>0</v>
      </c>
      <c r="M62" s="69">
        <f t="shared" si="32"/>
        <v>0</v>
      </c>
      <c r="N62" s="69">
        <f t="shared" si="32"/>
        <v>0</v>
      </c>
      <c r="O62" s="69">
        <f t="shared" si="32"/>
        <v>0</v>
      </c>
      <c r="P62" s="69">
        <f t="shared" si="32"/>
        <v>0</v>
      </c>
      <c r="Q62" s="69">
        <f t="shared" si="32"/>
        <v>0</v>
      </c>
      <c r="R62" s="69">
        <f t="shared" si="32"/>
        <v>0</v>
      </c>
      <c r="S62" s="69">
        <f t="shared" si="32"/>
        <v>0</v>
      </c>
      <c r="T62" s="69">
        <f t="shared" si="32"/>
        <v>0</v>
      </c>
      <c r="U62" s="69">
        <f t="shared" si="32"/>
        <v>0</v>
      </c>
      <c r="V62" s="69">
        <f t="shared" si="32"/>
        <v>0</v>
      </c>
      <c r="W62" s="69">
        <f t="shared" si="32"/>
        <v>0</v>
      </c>
      <c r="X62" s="69">
        <f t="shared" si="32"/>
        <v>0</v>
      </c>
      <c r="Y62" s="69">
        <f t="shared" si="32"/>
        <v>0</v>
      </c>
      <c r="Z62" s="69">
        <f t="shared" si="32"/>
        <v>0</v>
      </c>
      <c r="AA62" s="69">
        <f t="shared" si="32"/>
        <v>0</v>
      </c>
      <c r="AB62" s="69">
        <f t="shared" si="32"/>
        <v>0</v>
      </c>
      <c r="AC62" s="69">
        <f t="shared" si="32"/>
        <v>0</v>
      </c>
      <c r="AD62" s="69">
        <f t="shared" si="32"/>
        <v>0</v>
      </c>
      <c r="AE62" s="69">
        <f t="shared" si="32"/>
        <v>0</v>
      </c>
      <c r="AF62" s="69">
        <f t="shared" si="32"/>
        <v>0</v>
      </c>
      <c r="AG62" s="69">
        <f t="shared" si="32"/>
        <v>0</v>
      </c>
      <c r="AH62" s="69">
        <f t="shared" si="32"/>
        <v>0</v>
      </c>
      <c r="AI62" s="69">
        <f t="shared" si="32"/>
        <v>0</v>
      </c>
      <c r="AJ62" s="69">
        <f t="shared" si="32"/>
        <v>0</v>
      </c>
      <c r="AK62" s="69">
        <f t="shared" si="32"/>
        <v>0</v>
      </c>
      <c r="AL62" s="69">
        <f t="shared" ref="AL62:BQ62" si="33">AL61*AL45</f>
        <v>0</v>
      </c>
      <c r="AM62" s="69">
        <f t="shared" si="33"/>
        <v>0</v>
      </c>
      <c r="AN62" s="69">
        <f t="shared" si="33"/>
        <v>0</v>
      </c>
      <c r="AO62" s="69">
        <f t="shared" si="33"/>
        <v>0</v>
      </c>
      <c r="AP62" s="69">
        <f t="shared" si="33"/>
        <v>0</v>
      </c>
      <c r="AQ62" s="69">
        <f t="shared" si="33"/>
        <v>0</v>
      </c>
      <c r="AR62" s="69">
        <f t="shared" si="33"/>
        <v>0</v>
      </c>
      <c r="AS62" s="69">
        <f t="shared" si="33"/>
        <v>0</v>
      </c>
      <c r="AT62" s="69">
        <f t="shared" si="33"/>
        <v>0</v>
      </c>
      <c r="AU62" s="69">
        <f t="shared" si="33"/>
        <v>0</v>
      </c>
      <c r="AV62" s="69">
        <f t="shared" si="33"/>
        <v>0</v>
      </c>
      <c r="AW62" s="69">
        <f t="shared" si="33"/>
        <v>0</v>
      </c>
      <c r="AX62" s="69">
        <f t="shared" si="33"/>
        <v>0</v>
      </c>
      <c r="AY62" s="69">
        <f t="shared" si="33"/>
        <v>0</v>
      </c>
      <c r="AZ62" s="69">
        <f t="shared" si="33"/>
        <v>0</v>
      </c>
      <c r="BA62" s="69">
        <f t="shared" si="33"/>
        <v>0</v>
      </c>
      <c r="BB62" s="69">
        <f t="shared" si="33"/>
        <v>0</v>
      </c>
      <c r="BC62" s="69">
        <f t="shared" si="33"/>
        <v>0</v>
      </c>
      <c r="BD62" s="69">
        <f t="shared" si="33"/>
        <v>0</v>
      </c>
      <c r="BE62" s="69">
        <f t="shared" si="33"/>
        <v>0</v>
      </c>
      <c r="BF62" s="69">
        <f t="shared" si="33"/>
        <v>0</v>
      </c>
      <c r="BG62" s="69">
        <f t="shared" si="33"/>
        <v>0</v>
      </c>
      <c r="BH62" s="69">
        <f t="shared" si="33"/>
        <v>0</v>
      </c>
      <c r="BI62" s="69">
        <f t="shared" si="33"/>
        <v>0</v>
      </c>
      <c r="BJ62" s="69">
        <f t="shared" si="33"/>
        <v>2548258.09</v>
      </c>
      <c r="BK62" s="69">
        <f t="shared" si="33"/>
        <v>2734861.06</v>
      </c>
      <c r="BL62" s="69">
        <f t="shared" si="33"/>
        <v>2795328.45</v>
      </c>
      <c r="BM62" s="69">
        <f t="shared" si="33"/>
        <v>3005328.7060000002</v>
      </c>
      <c r="BN62" s="69">
        <f t="shared" si="33"/>
        <v>3236799.9360000002</v>
      </c>
      <c r="BO62" s="69">
        <f t="shared" si="33"/>
        <v>3541717.4219999998</v>
      </c>
      <c r="BP62" s="69">
        <f t="shared" si="33"/>
        <v>3662513.9460000005</v>
      </c>
      <c r="BQ62" s="70">
        <f t="shared" si="33"/>
        <v>0</v>
      </c>
    </row>
    <row r="63" spans="1:69" x14ac:dyDescent="0.2">
      <c r="A63" s="51">
        <v>9</v>
      </c>
      <c r="B63" s="61" t="s">
        <v>22</v>
      </c>
      <c r="C63" s="50" t="s">
        <v>2</v>
      </c>
      <c r="D63" s="50" t="s">
        <v>3</v>
      </c>
      <c r="E63" s="50" t="s">
        <v>21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22.7</v>
      </c>
      <c r="AW63" s="50">
        <v>20.3</v>
      </c>
      <c r="AX63" s="50">
        <v>19.399999999999999</v>
      </c>
      <c r="AY63" s="50">
        <v>19.600000000000001</v>
      </c>
      <c r="AZ63" s="50">
        <v>19.399999999999999</v>
      </c>
      <c r="BA63" s="50">
        <v>18.3</v>
      </c>
      <c r="BB63" s="50">
        <v>18.7</v>
      </c>
      <c r="BC63" s="50">
        <v>18.2</v>
      </c>
      <c r="BD63" s="50">
        <v>17.5</v>
      </c>
      <c r="BE63" s="50">
        <v>15.8</v>
      </c>
      <c r="BF63" s="50">
        <v>15.3</v>
      </c>
      <c r="BG63" s="50">
        <v>15.7</v>
      </c>
      <c r="BH63" s="50">
        <v>16.100000000000001</v>
      </c>
      <c r="BI63" s="50">
        <v>16.2</v>
      </c>
      <c r="BJ63" s="50">
        <v>15.7</v>
      </c>
      <c r="BK63" s="50">
        <v>14.8</v>
      </c>
      <c r="BL63" s="50">
        <v>14.4</v>
      </c>
      <c r="BM63" s="50">
        <v>14.1</v>
      </c>
      <c r="BN63" s="50">
        <v>14.1</v>
      </c>
      <c r="BO63" s="50">
        <v>13.5</v>
      </c>
      <c r="BP63" s="50">
        <v>13.3</v>
      </c>
      <c r="BQ63" s="62">
        <v>0</v>
      </c>
    </row>
    <row r="64" spans="1:69" x14ac:dyDescent="0.2">
      <c r="B64" s="61"/>
      <c r="C64" s="50"/>
      <c r="D64" s="50"/>
      <c r="E64" s="50"/>
      <c r="F64" s="50">
        <f t="shared" ref="F64:AK64" si="34">F63/100</f>
        <v>0</v>
      </c>
      <c r="G64" s="50">
        <f t="shared" si="34"/>
        <v>0</v>
      </c>
      <c r="H64" s="50">
        <f t="shared" si="34"/>
        <v>0</v>
      </c>
      <c r="I64" s="50">
        <f t="shared" si="34"/>
        <v>0</v>
      </c>
      <c r="J64" s="50">
        <f t="shared" si="34"/>
        <v>0</v>
      </c>
      <c r="K64" s="50">
        <f t="shared" si="34"/>
        <v>0</v>
      </c>
      <c r="L64" s="50">
        <f t="shared" si="34"/>
        <v>0</v>
      </c>
      <c r="M64" s="50">
        <f t="shared" si="34"/>
        <v>0</v>
      </c>
      <c r="N64" s="50">
        <f t="shared" si="34"/>
        <v>0</v>
      </c>
      <c r="O64" s="50">
        <f t="shared" si="34"/>
        <v>0</v>
      </c>
      <c r="P64" s="50">
        <f t="shared" si="34"/>
        <v>0</v>
      </c>
      <c r="Q64" s="50">
        <f t="shared" si="34"/>
        <v>0</v>
      </c>
      <c r="R64" s="50">
        <f t="shared" si="34"/>
        <v>0</v>
      </c>
      <c r="S64" s="50">
        <f t="shared" si="34"/>
        <v>0</v>
      </c>
      <c r="T64" s="50">
        <f t="shared" si="34"/>
        <v>0</v>
      </c>
      <c r="U64" s="50">
        <f t="shared" si="34"/>
        <v>0</v>
      </c>
      <c r="V64" s="50">
        <f t="shared" si="34"/>
        <v>0</v>
      </c>
      <c r="W64" s="50">
        <f t="shared" si="34"/>
        <v>0</v>
      </c>
      <c r="X64" s="50">
        <f t="shared" si="34"/>
        <v>0</v>
      </c>
      <c r="Y64" s="50">
        <f t="shared" si="34"/>
        <v>0</v>
      </c>
      <c r="Z64" s="50">
        <f t="shared" si="34"/>
        <v>0</v>
      </c>
      <c r="AA64" s="50">
        <f t="shared" si="34"/>
        <v>0</v>
      </c>
      <c r="AB64" s="50">
        <f t="shared" si="34"/>
        <v>0</v>
      </c>
      <c r="AC64" s="50">
        <f t="shared" si="34"/>
        <v>0</v>
      </c>
      <c r="AD64" s="50">
        <f t="shared" si="34"/>
        <v>0</v>
      </c>
      <c r="AE64" s="50">
        <f t="shared" si="34"/>
        <v>0</v>
      </c>
      <c r="AF64" s="50">
        <f t="shared" si="34"/>
        <v>0</v>
      </c>
      <c r="AG64" s="50">
        <f t="shared" si="34"/>
        <v>0</v>
      </c>
      <c r="AH64" s="50">
        <f t="shared" si="34"/>
        <v>0</v>
      </c>
      <c r="AI64" s="50">
        <f t="shared" si="34"/>
        <v>0</v>
      </c>
      <c r="AJ64" s="50">
        <f t="shared" si="34"/>
        <v>0</v>
      </c>
      <c r="AK64" s="50">
        <f t="shared" si="34"/>
        <v>0</v>
      </c>
      <c r="AL64" s="50">
        <f t="shared" ref="AL64:BQ64" si="35">AL63/100</f>
        <v>0</v>
      </c>
      <c r="AM64" s="50">
        <f t="shared" si="35"/>
        <v>0</v>
      </c>
      <c r="AN64" s="50">
        <f t="shared" si="35"/>
        <v>0</v>
      </c>
      <c r="AO64" s="50">
        <f t="shared" si="35"/>
        <v>0</v>
      </c>
      <c r="AP64" s="50">
        <f t="shared" si="35"/>
        <v>0</v>
      </c>
      <c r="AQ64" s="50">
        <f t="shared" si="35"/>
        <v>0</v>
      </c>
      <c r="AR64" s="50">
        <f t="shared" si="35"/>
        <v>0</v>
      </c>
      <c r="AS64" s="50">
        <f t="shared" si="35"/>
        <v>0</v>
      </c>
      <c r="AT64" s="50">
        <f t="shared" si="35"/>
        <v>0</v>
      </c>
      <c r="AU64" s="50">
        <f t="shared" si="35"/>
        <v>0</v>
      </c>
      <c r="AV64" s="50">
        <f t="shared" si="35"/>
        <v>0.22699999999999998</v>
      </c>
      <c r="AW64" s="50">
        <f t="shared" si="35"/>
        <v>0.20300000000000001</v>
      </c>
      <c r="AX64" s="50">
        <f t="shared" si="35"/>
        <v>0.19399999999999998</v>
      </c>
      <c r="AY64" s="50">
        <f t="shared" si="35"/>
        <v>0.19600000000000001</v>
      </c>
      <c r="AZ64" s="50">
        <f t="shared" si="35"/>
        <v>0.19399999999999998</v>
      </c>
      <c r="BA64" s="50">
        <f t="shared" si="35"/>
        <v>0.183</v>
      </c>
      <c r="BB64" s="50">
        <f t="shared" si="35"/>
        <v>0.187</v>
      </c>
      <c r="BC64" s="50">
        <f t="shared" si="35"/>
        <v>0.182</v>
      </c>
      <c r="BD64" s="50">
        <f t="shared" si="35"/>
        <v>0.17499999999999999</v>
      </c>
      <c r="BE64" s="50">
        <f t="shared" si="35"/>
        <v>0.158</v>
      </c>
      <c r="BF64" s="50">
        <f t="shared" si="35"/>
        <v>0.153</v>
      </c>
      <c r="BG64" s="50">
        <f t="shared" si="35"/>
        <v>0.157</v>
      </c>
      <c r="BH64" s="50">
        <f t="shared" si="35"/>
        <v>0.161</v>
      </c>
      <c r="BI64" s="50">
        <f t="shared" si="35"/>
        <v>0.16200000000000001</v>
      </c>
      <c r="BJ64" s="50">
        <f t="shared" si="35"/>
        <v>0.157</v>
      </c>
      <c r="BK64" s="50">
        <f t="shared" si="35"/>
        <v>0.14800000000000002</v>
      </c>
      <c r="BL64" s="50">
        <f t="shared" si="35"/>
        <v>0.14400000000000002</v>
      </c>
      <c r="BM64" s="50">
        <f t="shared" si="35"/>
        <v>0.14099999999999999</v>
      </c>
      <c r="BN64" s="50">
        <f t="shared" si="35"/>
        <v>0.14099999999999999</v>
      </c>
      <c r="BO64" s="50">
        <f t="shared" si="35"/>
        <v>0.13500000000000001</v>
      </c>
      <c r="BP64" s="50">
        <f t="shared" si="35"/>
        <v>0.13300000000000001</v>
      </c>
      <c r="BQ64" s="62">
        <f t="shared" si="35"/>
        <v>0</v>
      </c>
    </row>
    <row r="65" spans="1:147" x14ac:dyDescent="0.2">
      <c r="B65" s="61"/>
      <c r="C65" s="50"/>
      <c r="D65" s="50"/>
      <c r="E65" s="50"/>
      <c r="F65" s="63">
        <f t="shared" ref="F65:AK65" si="36">F45*F64</f>
        <v>0</v>
      </c>
      <c r="G65" s="63">
        <f t="shared" si="36"/>
        <v>0</v>
      </c>
      <c r="H65" s="63">
        <f t="shared" si="36"/>
        <v>0</v>
      </c>
      <c r="I65" s="63">
        <f t="shared" si="36"/>
        <v>0</v>
      </c>
      <c r="J65" s="63">
        <f t="shared" si="36"/>
        <v>0</v>
      </c>
      <c r="K65" s="63">
        <f t="shared" si="36"/>
        <v>0</v>
      </c>
      <c r="L65" s="63">
        <f t="shared" si="36"/>
        <v>0</v>
      </c>
      <c r="M65" s="63">
        <f t="shared" si="36"/>
        <v>0</v>
      </c>
      <c r="N65" s="63">
        <f t="shared" si="36"/>
        <v>0</v>
      </c>
      <c r="O65" s="63">
        <f t="shared" si="36"/>
        <v>0</v>
      </c>
      <c r="P65" s="63">
        <f t="shared" si="36"/>
        <v>0</v>
      </c>
      <c r="Q65" s="63">
        <f t="shared" si="36"/>
        <v>0</v>
      </c>
      <c r="R65" s="63">
        <f t="shared" si="36"/>
        <v>0</v>
      </c>
      <c r="S65" s="63">
        <f t="shared" si="36"/>
        <v>0</v>
      </c>
      <c r="T65" s="63">
        <f t="shared" si="36"/>
        <v>0</v>
      </c>
      <c r="U65" s="63">
        <f t="shared" si="36"/>
        <v>0</v>
      </c>
      <c r="V65" s="63">
        <f t="shared" si="36"/>
        <v>0</v>
      </c>
      <c r="W65" s="63">
        <f t="shared" si="36"/>
        <v>0</v>
      </c>
      <c r="X65" s="63">
        <f t="shared" si="36"/>
        <v>0</v>
      </c>
      <c r="Y65" s="63">
        <f t="shared" si="36"/>
        <v>0</v>
      </c>
      <c r="Z65" s="63">
        <f t="shared" si="36"/>
        <v>0</v>
      </c>
      <c r="AA65" s="63">
        <f t="shared" si="36"/>
        <v>0</v>
      </c>
      <c r="AB65" s="63">
        <f t="shared" si="36"/>
        <v>0</v>
      </c>
      <c r="AC65" s="63">
        <f t="shared" si="36"/>
        <v>0</v>
      </c>
      <c r="AD65" s="63">
        <f t="shared" si="36"/>
        <v>0</v>
      </c>
      <c r="AE65" s="63">
        <f t="shared" si="36"/>
        <v>0</v>
      </c>
      <c r="AF65" s="63">
        <f t="shared" si="36"/>
        <v>0</v>
      </c>
      <c r="AG65" s="63">
        <f t="shared" si="36"/>
        <v>0</v>
      </c>
      <c r="AH65" s="63">
        <f t="shared" si="36"/>
        <v>0</v>
      </c>
      <c r="AI65" s="63">
        <f t="shared" si="36"/>
        <v>0</v>
      </c>
      <c r="AJ65" s="63">
        <f t="shared" si="36"/>
        <v>0</v>
      </c>
      <c r="AK65" s="63">
        <f t="shared" si="36"/>
        <v>0</v>
      </c>
      <c r="AL65" s="63">
        <f t="shared" ref="AL65:BQ65" si="37">AL45*AL64</f>
        <v>0</v>
      </c>
      <c r="AM65" s="63">
        <f t="shared" si="37"/>
        <v>0</v>
      </c>
      <c r="AN65" s="63">
        <f t="shared" si="37"/>
        <v>0</v>
      </c>
      <c r="AO65" s="63">
        <f t="shared" si="37"/>
        <v>0</v>
      </c>
      <c r="AP65" s="63">
        <f t="shared" si="37"/>
        <v>0</v>
      </c>
      <c r="AQ65" s="63">
        <f t="shared" si="37"/>
        <v>0</v>
      </c>
      <c r="AR65" s="63">
        <f t="shared" si="37"/>
        <v>0</v>
      </c>
      <c r="AS65" s="63">
        <f t="shared" si="37"/>
        <v>0</v>
      </c>
      <c r="AT65" s="63">
        <f t="shared" si="37"/>
        <v>0</v>
      </c>
      <c r="AU65" s="63">
        <f t="shared" si="37"/>
        <v>0</v>
      </c>
      <c r="AV65" s="63">
        <f t="shared" si="37"/>
        <v>2757486.5859999997</v>
      </c>
      <c r="AW65" s="63">
        <f t="shared" si="37"/>
        <v>2520312.8020000001</v>
      </c>
      <c r="AX65" s="63">
        <f t="shared" si="37"/>
        <v>2460328.9519999996</v>
      </c>
      <c r="AY65" s="63">
        <f t="shared" si="37"/>
        <v>2537865.2320000003</v>
      </c>
      <c r="AZ65" s="63">
        <f t="shared" si="37"/>
        <v>2563386.0199999996</v>
      </c>
      <c r="BA65" s="63">
        <f t="shared" si="37"/>
        <v>2466294.111</v>
      </c>
      <c r="BB65" s="63">
        <f t="shared" si="37"/>
        <v>2569248.9130000002</v>
      </c>
      <c r="BC65" s="63">
        <f t="shared" si="37"/>
        <v>2548034.58</v>
      </c>
      <c r="BD65" s="63">
        <f t="shared" si="37"/>
        <v>2495445.2249999996</v>
      </c>
      <c r="BE65" s="63">
        <f t="shared" si="37"/>
        <v>2294399.37</v>
      </c>
      <c r="BF65" s="63">
        <f t="shared" si="37"/>
        <v>2261637.1260000002</v>
      </c>
      <c r="BG65" s="63">
        <f t="shared" si="37"/>
        <v>2361905.017</v>
      </c>
      <c r="BH65" s="63">
        <f t="shared" si="37"/>
        <v>2464316.8760000002</v>
      </c>
      <c r="BI65" s="63">
        <f t="shared" si="37"/>
        <v>2521921.878</v>
      </c>
      <c r="BJ65" s="63">
        <f t="shared" si="37"/>
        <v>2484947.33</v>
      </c>
      <c r="BK65" s="63">
        <f t="shared" si="37"/>
        <v>2380937.8640000005</v>
      </c>
      <c r="BL65" s="63">
        <f t="shared" si="37"/>
        <v>2353960.8000000003</v>
      </c>
      <c r="BM65" s="63">
        <f t="shared" si="37"/>
        <v>2341167.6659999997</v>
      </c>
      <c r="BN65" s="63">
        <f t="shared" si="37"/>
        <v>2377024.9529999997</v>
      </c>
      <c r="BO65" s="63">
        <f t="shared" si="37"/>
        <v>2309815.71</v>
      </c>
      <c r="BP65" s="63">
        <f t="shared" si="37"/>
        <v>2308598.838</v>
      </c>
      <c r="BQ65" s="64">
        <f t="shared" si="37"/>
        <v>0</v>
      </c>
    </row>
    <row r="66" spans="1:147" ht="17" thickBot="1" x14ac:dyDescent="0.25">
      <c r="A66" s="51">
        <v>10</v>
      </c>
      <c r="B66" s="71" t="s">
        <v>51</v>
      </c>
      <c r="C66" s="72" t="s">
        <v>2</v>
      </c>
      <c r="D66" s="72" t="s">
        <v>3</v>
      </c>
      <c r="E66" s="72" t="s">
        <v>58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2">
        <v>0</v>
      </c>
      <c r="M66" s="72">
        <v>0</v>
      </c>
      <c r="N66" s="72">
        <v>0</v>
      </c>
      <c r="O66" s="72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>
        <v>0</v>
      </c>
      <c r="Y66" s="72">
        <v>0</v>
      </c>
      <c r="Z66" s="72">
        <v>0</v>
      </c>
      <c r="AA66" s="72">
        <v>0</v>
      </c>
      <c r="AB66" s="72">
        <v>0</v>
      </c>
      <c r="AC66" s="72">
        <v>0</v>
      </c>
      <c r="AD66" s="72">
        <v>0</v>
      </c>
      <c r="AE66" s="72">
        <v>0</v>
      </c>
      <c r="AF66" s="72">
        <v>58.3</v>
      </c>
      <c r="AG66" s="72">
        <v>0</v>
      </c>
      <c r="AH66" s="72">
        <v>0</v>
      </c>
      <c r="AI66" s="72">
        <v>59.6</v>
      </c>
      <c r="AJ66" s="72">
        <v>0</v>
      </c>
      <c r="AK66" s="72">
        <v>0</v>
      </c>
      <c r="AL66" s="72">
        <v>0</v>
      </c>
      <c r="AM66" s="72">
        <v>0</v>
      </c>
      <c r="AN66" s="72">
        <v>0</v>
      </c>
      <c r="AO66" s="72">
        <v>0</v>
      </c>
      <c r="AP66" s="72">
        <v>0</v>
      </c>
      <c r="AQ66" s="72">
        <v>0</v>
      </c>
      <c r="AR66" s="72">
        <v>0</v>
      </c>
      <c r="AS66" s="72">
        <v>0</v>
      </c>
      <c r="AT66" s="72">
        <v>54.2</v>
      </c>
      <c r="AU66" s="72">
        <v>0</v>
      </c>
      <c r="AV66" s="72">
        <v>0</v>
      </c>
      <c r="AW66" s="72">
        <v>0</v>
      </c>
      <c r="AX66" s="72">
        <v>0</v>
      </c>
      <c r="AY66" s="72">
        <v>0</v>
      </c>
      <c r="AZ66" s="72">
        <v>54.6</v>
      </c>
      <c r="BA66" s="72">
        <v>0</v>
      </c>
      <c r="BB66" s="72">
        <v>0</v>
      </c>
      <c r="BC66" s="72">
        <v>0</v>
      </c>
      <c r="BD66" s="72">
        <v>0</v>
      </c>
      <c r="BE66" s="72">
        <v>0</v>
      </c>
      <c r="BF66" s="72">
        <v>0</v>
      </c>
      <c r="BG66" s="72">
        <v>0</v>
      </c>
      <c r="BH66" s="72">
        <v>48.3</v>
      </c>
      <c r="BI66" s="72">
        <v>0</v>
      </c>
      <c r="BJ66" s="72">
        <v>0</v>
      </c>
      <c r="BK66" s="72">
        <v>0</v>
      </c>
      <c r="BL66" s="72">
        <v>0</v>
      </c>
      <c r="BM66" s="72">
        <v>0</v>
      </c>
      <c r="BN66" s="72">
        <v>0</v>
      </c>
      <c r="BO66" s="72">
        <v>0</v>
      </c>
      <c r="BP66" s="72">
        <v>0</v>
      </c>
      <c r="BQ66" s="73">
        <v>0</v>
      </c>
    </row>
    <row r="68" spans="1:147" ht="17" thickBot="1" x14ac:dyDescent="0.25">
      <c r="B68" s="84" t="s">
        <v>35</v>
      </c>
    </row>
    <row r="69" spans="1:147" x14ac:dyDescent="0.2">
      <c r="B69" s="85" t="s">
        <v>93</v>
      </c>
      <c r="C69" s="86" t="s">
        <v>9</v>
      </c>
      <c r="D69" s="86" t="s">
        <v>88</v>
      </c>
      <c r="E69" s="86" t="s">
        <v>89</v>
      </c>
      <c r="F69" s="86" t="s">
        <v>99</v>
      </c>
      <c r="G69" s="9">
        <v>1960</v>
      </c>
      <c r="H69" s="9">
        <v>1961</v>
      </c>
      <c r="I69" s="9">
        <v>1962</v>
      </c>
      <c r="J69" s="9">
        <v>1963</v>
      </c>
      <c r="K69" s="9">
        <v>1964</v>
      </c>
      <c r="L69" s="9">
        <v>1965</v>
      </c>
      <c r="M69" s="9">
        <v>1966</v>
      </c>
      <c r="N69" s="9">
        <v>1967</v>
      </c>
      <c r="O69" s="9">
        <v>1968</v>
      </c>
      <c r="P69" s="9">
        <v>1969</v>
      </c>
      <c r="Q69" s="9">
        <v>1970</v>
      </c>
      <c r="R69" s="9">
        <v>1971</v>
      </c>
      <c r="S69" s="9">
        <v>1972</v>
      </c>
      <c r="T69" s="9">
        <v>1973</v>
      </c>
      <c r="U69" s="9">
        <v>1974</v>
      </c>
      <c r="V69" s="9">
        <v>1975</v>
      </c>
      <c r="W69" s="9">
        <v>1976</v>
      </c>
      <c r="X69" s="9">
        <v>1977</v>
      </c>
      <c r="Y69" s="9">
        <v>1978</v>
      </c>
      <c r="Z69" s="9">
        <v>1979</v>
      </c>
      <c r="AA69" s="9">
        <v>1980</v>
      </c>
      <c r="AB69" s="9">
        <v>1981</v>
      </c>
      <c r="AC69" s="9">
        <v>1982</v>
      </c>
      <c r="AD69" s="9">
        <v>1983</v>
      </c>
      <c r="AE69" s="9">
        <v>1984</v>
      </c>
      <c r="AF69" s="9">
        <v>1985</v>
      </c>
      <c r="AG69" s="9">
        <v>1986</v>
      </c>
      <c r="AH69" s="9">
        <v>1987</v>
      </c>
      <c r="AI69" s="9">
        <v>1988</v>
      </c>
      <c r="AJ69" s="9">
        <v>1989</v>
      </c>
      <c r="AK69" s="9">
        <v>1990</v>
      </c>
      <c r="AL69" s="9">
        <v>1991</v>
      </c>
      <c r="AM69" s="9">
        <v>1992</v>
      </c>
      <c r="AN69" s="9">
        <v>1993</v>
      </c>
      <c r="AO69" s="9">
        <v>1994</v>
      </c>
      <c r="AP69" s="9">
        <v>1995</v>
      </c>
      <c r="AQ69" s="9">
        <v>1996</v>
      </c>
      <c r="AR69" s="9">
        <v>1997</v>
      </c>
      <c r="AS69" s="9">
        <v>1998</v>
      </c>
      <c r="AT69" s="9">
        <v>1999</v>
      </c>
      <c r="AU69" s="9">
        <v>2000</v>
      </c>
      <c r="AV69" s="9">
        <v>2001</v>
      </c>
      <c r="AW69" s="9">
        <v>2002</v>
      </c>
      <c r="AX69" s="9">
        <v>2003</v>
      </c>
      <c r="AY69" s="9">
        <v>2004</v>
      </c>
      <c r="AZ69" s="9">
        <v>2005</v>
      </c>
      <c r="BA69" s="9">
        <v>2006</v>
      </c>
      <c r="BB69" s="9">
        <v>2007</v>
      </c>
      <c r="BC69" s="9">
        <v>2008</v>
      </c>
      <c r="BD69" s="9">
        <v>2009</v>
      </c>
      <c r="BE69" s="9">
        <v>2010</v>
      </c>
      <c r="BF69" s="9">
        <v>2011</v>
      </c>
      <c r="BG69" s="9">
        <v>2012</v>
      </c>
      <c r="BH69" s="9">
        <v>2013</v>
      </c>
      <c r="BI69" s="9">
        <v>2014</v>
      </c>
      <c r="BJ69" s="9">
        <v>2015</v>
      </c>
      <c r="BK69" s="9">
        <v>2016</v>
      </c>
      <c r="BL69" s="9">
        <v>2017</v>
      </c>
      <c r="BM69" s="9">
        <v>2018</v>
      </c>
      <c r="BN69" s="9">
        <v>2019</v>
      </c>
      <c r="BO69" s="9">
        <v>2020</v>
      </c>
      <c r="BP69" s="9">
        <v>2021</v>
      </c>
      <c r="BQ69" s="9">
        <v>2022</v>
      </c>
      <c r="BR69" s="9">
        <v>2023</v>
      </c>
      <c r="BS69" s="9">
        <v>2024</v>
      </c>
      <c r="BT69" s="9">
        <v>2025</v>
      </c>
      <c r="BU69" s="9">
        <v>2026</v>
      </c>
      <c r="BV69" s="9">
        <v>2027</v>
      </c>
      <c r="BW69" s="9">
        <v>2028</v>
      </c>
      <c r="BX69" s="9">
        <v>2029</v>
      </c>
      <c r="BY69" s="9">
        <v>2030</v>
      </c>
      <c r="BZ69" s="9">
        <v>2031</v>
      </c>
      <c r="CA69" s="9">
        <v>2032</v>
      </c>
      <c r="CB69" s="9">
        <v>2033</v>
      </c>
      <c r="CC69" s="9">
        <v>2034</v>
      </c>
      <c r="CD69" s="9">
        <v>2035</v>
      </c>
      <c r="CE69" s="9">
        <v>2036</v>
      </c>
      <c r="CF69" s="9">
        <v>2037</v>
      </c>
      <c r="CG69" s="9">
        <v>2038</v>
      </c>
      <c r="CH69" s="9">
        <v>2039</v>
      </c>
      <c r="CI69" s="9">
        <v>2040</v>
      </c>
      <c r="CJ69" s="9">
        <v>2041</v>
      </c>
      <c r="CK69" s="9">
        <v>2042</v>
      </c>
      <c r="CL69" s="9">
        <v>2043</v>
      </c>
      <c r="CM69" s="9">
        <v>2044</v>
      </c>
      <c r="CN69" s="9">
        <v>2045</v>
      </c>
      <c r="CO69" s="9">
        <v>2046</v>
      </c>
      <c r="CP69" s="9">
        <v>2047</v>
      </c>
      <c r="CQ69" s="9">
        <v>2048</v>
      </c>
      <c r="CR69" s="9">
        <v>2049</v>
      </c>
      <c r="CS69" s="9">
        <v>2050</v>
      </c>
      <c r="CT69" s="9">
        <v>2051</v>
      </c>
      <c r="CU69" s="9">
        <v>2052</v>
      </c>
      <c r="CV69" s="9">
        <v>2053</v>
      </c>
      <c r="CW69" s="9">
        <v>2054</v>
      </c>
      <c r="CX69" s="9">
        <v>2055</v>
      </c>
      <c r="CY69" s="9">
        <v>2056</v>
      </c>
      <c r="CZ69" s="9">
        <v>2057</v>
      </c>
      <c r="DA69" s="9">
        <v>2058</v>
      </c>
      <c r="DB69" s="9">
        <v>2059</v>
      </c>
      <c r="DC69" s="9">
        <v>2060</v>
      </c>
      <c r="DD69" s="9">
        <v>2061</v>
      </c>
      <c r="DE69" s="9">
        <v>2062</v>
      </c>
      <c r="DF69" s="9">
        <v>2063</v>
      </c>
      <c r="DG69" s="9">
        <v>2064</v>
      </c>
      <c r="DH69" s="9">
        <v>2065</v>
      </c>
      <c r="DI69" s="9">
        <v>2066</v>
      </c>
      <c r="DJ69" s="9">
        <v>2067</v>
      </c>
      <c r="DK69" s="9">
        <v>2068</v>
      </c>
      <c r="DL69" s="9">
        <v>2069</v>
      </c>
      <c r="DM69" s="9">
        <v>2070</v>
      </c>
      <c r="DN69" s="9">
        <v>2071</v>
      </c>
      <c r="DO69" s="9">
        <v>2072</v>
      </c>
      <c r="DP69" s="9">
        <v>2073</v>
      </c>
      <c r="DQ69" s="9">
        <v>2074</v>
      </c>
      <c r="DR69" s="9">
        <v>2075</v>
      </c>
      <c r="DS69" s="9">
        <v>2076</v>
      </c>
      <c r="DT69" s="9">
        <v>2077</v>
      </c>
      <c r="DU69" s="9">
        <v>2078</v>
      </c>
      <c r="DV69" s="9">
        <v>2079</v>
      </c>
      <c r="DW69" s="9">
        <v>2080</v>
      </c>
      <c r="DX69" s="9">
        <v>2081</v>
      </c>
      <c r="DY69" s="9">
        <v>2082</v>
      </c>
      <c r="DZ69" s="9">
        <v>2083</v>
      </c>
      <c r="EA69" s="9">
        <v>2084</v>
      </c>
      <c r="EB69" s="9">
        <v>2085</v>
      </c>
      <c r="EC69" s="9">
        <v>2086</v>
      </c>
      <c r="ED69" s="9">
        <v>2087</v>
      </c>
      <c r="EE69" s="9">
        <v>2088</v>
      </c>
      <c r="EF69" s="9">
        <v>2089</v>
      </c>
      <c r="EG69" s="9">
        <v>2090</v>
      </c>
      <c r="EH69" s="9">
        <v>2091</v>
      </c>
      <c r="EI69" s="9">
        <v>2092</v>
      </c>
      <c r="EJ69" s="9">
        <v>2093</v>
      </c>
      <c r="EK69" s="9">
        <v>2094</v>
      </c>
      <c r="EL69" s="9">
        <v>2095</v>
      </c>
      <c r="EM69" s="9">
        <v>2096</v>
      </c>
      <c r="EN69" s="9">
        <v>2097</v>
      </c>
      <c r="EO69" s="9">
        <v>2098</v>
      </c>
      <c r="EP69" s="9">
        <v>2099</v>
      </c>
      <c r="EQ69" s="10">
        <v>2100</v>
      </c>
    </row>
    <row r="70" spans="1:147" x14ac:dyDescent="0.2">
      <c r="A70" s="51">
        <v>1</v>
      </c>
      <c r="B70" s="1" t="s">
        <v>11</v>
      </c>
      <c r="C70" s="81" t="s">
        <v>2</v>
      </c>
      <c r="D70" s="81" t="s">
        <v>3</v>
      </c>
      <c r="E70" s="81" t="s">
        <v>4</v>
      </c>
      <c r="F70" s="81" t="s">
        <v>31</v>
      </c>
      <c r="G70" s="81">
        <v>4128880</v>
      </c>
      <c r="H70" s="81">
        <v>4251911</v>
      </c>
      <c r="I70" s="81">
        <v>4378604</v>
      </c>
      <c r="J70" s="81">
        <v>4508444</v>
      </c>
      <c r="K70" s="81">
        <v>4640795</v>
      </c>
      <c r="L70" s="81">
        <v>4774984</v>
      </c>
      <c r="M70" s="81">
        <v>4910790</v>
      </c>
      <c r="N70" s="81">
        <v>5047435</v>
      </c>
      <c r="O70" s="81">
        <v>5184095</v>
      </c>
      <c r="P70" s="81">
        <v>5320100</v>
      </c>
      <c r="Q70" s="81">
        <v>5455197</v>
      </c>
      <c r="R70" s="81">
        <v>5589563</v>
      </c>
      <c r="S70" s="81">
        <v>5723759</v>
      </c>
      <c r="T70" s="81">
        <v>5858466</v>
      </c>
      <c r="U70" s="81">
        <v>5994300</v>
      </c>
      <c r="V70" s="81">
        <v>6131151</v>
      </c>
      <c r="W70" s="81">
        <v>6269983</v>
      </c>
      <c r="X70" s="81">
        <v>6412667</v>
      </c>
      <c r="Y70" s="81">
        <v>6561919</v>
      </c>
      <c r="Z70" s="81">
        <v>6720582</v>
      </c>
      <c r="AA70" s="81">
        <v>6890346</v>
      </c>
      <c r="AB70" s="81">
        <v>7071186</v>
      </c>
      <c r="AC70" s="81">
        <v>7262658</v>
      </c>
      <c r="AD70" s="81">
        <v>7462585</v>
      </c>
      <c r="AE70" s="81">
        <v>7669863</v>
      </c>
      <c r="AF70" s="81">
        <v>7884034</v>
      </c>
      <c r="AG70" s="81">
        <v>8104921</v>
      </c>
      <c r="AH70" s="81">
        <v>8332446</v>
      </c>
      <c r="AI70" s="81">
        <v>8566331</v>
      </c>
      <c r="AJ70" s="81">
        <v>8805995</v>
      </c>
      <c r="AK70" s="81">
        <v>9050115</v>
      </c>
      <c r="AL70" s="81">
        <v>9296814</v>
      </c>
      <c r="AM70" s="81">
        <v>9544055</v>
      </c>
      <c r="AN70" s="81">
        <v>9790619</v>
      </c>
      <c r="AO70" s="81">
        <v>10037522</v>
      </c>
      <c r="AP70" s="81">
        <v>10286786</v>
      </c>
      <c r="AQ70" s="81">
        <v>10536942</v>
      </c>
      <c r="AR70" s="81">
        <v>10788362</v>
      </c>
      <c r="AS70" s="81">
        <v>11046215</v>
      </c>
      <c r="AT70" s="81">
        <v>11311078</v>
      </c>
      <c r="AU70" s="81">
        <v>11589761</v>
      </c>
      <c r="AV70" s="81">
        <v>11871565</v>
      </c>
      <c r="AW70" s="81">
        <v>12147518</v>
      </c>
      <c r="AX70" s="81">
        <v>12415334</v>
      </c>
      <c r="AY70" s="81">
        <v>12682108</v>
      </c>
      <c r="AZ70" s="81">
        <v>12948292</v>
      </c>
      <c r="BA70" s="81">
        <v>13213330</v>
      </c>
      <c r="BB70" s="81">
        <v>13477017</v>
      </c>
      <c r="BC70" s="81">
        <v>13739299</v>
      </c>
      <c r="BD70" s="81">
        <v>14000190</v>
      </c>
      <c r="BE70" s="81">
        <v>14259687</v>
      </c>
      <c r="BF70" s="81">
        <v>14521515</v>
      </c>
      <c r="BG70" s="81">
        <v>14781942</v>
      </c>
      <c r="BH70" s="81">
        <v>15043981</v>
      </c>
      <c r="BI70" s="81">
        <v>15306316</v>
      </c>
      <c r="BJ70" s="81">
        <v>15567419</v>
      </c>
      <c r="BK70" s="81">
        <v>15827690</v>
      </c>
      <c r="BL70" s="81">
        <v>16087418</v>
      </c>
      <c r="BM70" s="81">
        <v>16346950</v>
      </c>
      <c r="BN70" s="81">
        <v>16604026</v>
      </c>
      <c r="BO70" s="81">
        <v>16858333</v>
      </c>
      <c r="BP70" s="81">
        <v>17109746</v>
      </c>
      <c r="BQ70" s="81">
        <v>17357886</v>
      </c>
      <c r="BR70" s="82">
        <v>0</v>
      </c>
    </row>
    <row r="71" spans="1:147" x14ac:dyDescent="0.2">
      <c r="A71" s="51">
        <v>2</v>
      </c>
      <c r="B71" s="2" t="s">
        <v>12</v>
      </c>
      <c r="C71" s="3" t="s">
        <v>2</v>
      </c>
      <c r="D71" s="3" t="s">
        <v>3</v>
      </c>
      <c r="E71" s="3" t="s">
        <v>5</v>
      </c>
      <c r="F71" s="3" t="s">
        <v>31</v>
      </c>
      <c r="G71" s="3">
        <v>2843931.2552</v>
      </c>
      <c r="H71" s="3">
        <v>2901163.9135199999</v>
      </c>
      <c r="I71" s="3">
        <v>2958885.4390399996</v>
      </c>
      <c r="J71" s="3">
        <v>3016780.2181600002</v>
      </c>
      <c r="K71" s="3">
        <v>3077682.4281000001</v>
      </c>
      <c r="L71" s="3">
        <v>3152014.68824</v>
      </c>
      <c r="M71" s="3">
        <v>3226487.2457999997</v>
      </c>
      <c r="N71" s="3">
        <v>3300618.6952</v>
      </c>
      <c r="O71" s="3">
        <v>3373860.8669500002</v>
      </c>
      <c r="P71" s="3">
        <v>3445722.3680000002</v>
      </c>
      <c r="Q71" s="3">
        <v>3516147.2263499997</v>
      </c>
      <c r="R71" s="3">
        <v>3585089.8125699996</v>
      </c>
      <c r="S71" s="3">
        <v>3653074.7065699999</v>
      </c>
      <c r="T71" s="3">
        <v>3720477.4179599998</v>
      </c>
      <c r="U71" s="3">
        <v>3787858.1129999999</v>
      </c>
      <c r="V71" s="3">
        <v>3854961.1912500001</v>
      </c>
      <c r="W71" s="3">
        <v>3922313.2653100006</v>
      </c>
      <c r="X71" s="3">
        <v>3991115.6874600002</v>
      </c>
      <c r="Y71" s="3">
        <v>4063074.62561</v>
      </c>
      <c r="Z71" s="3">
        <v>4139744.10036</v>
      </c>
      <c r="AA71" s="3">
        <v>4222128.4149600007</v>
      </c>
      <c r="AB71" s="3">
        <v>4310100.0025800001</v>
      </c>
      <c r="AC71" s="3">
        <v>4403349.5454000002</v>
      </c>
      <c r="AD71" s="3">
        <v>4500311.8842500001</v>
      </c>
      <c r="AE71" s="3">
        <v>4600307.1287700003</v>
      </c>
      <c r="AF71" s="3">
        <v>4703062.8020200003</v>
      </c>
      <c r="AG71" s="3">
        <v>4808325.4324599998</v>
      </c>
      <c r="AH71" s="3">
        <v>4915976.4910799991</v>
      </c>
      <c r="AI71" s="3">
        <v>5025695.0710800001</v>
      </c>
      <c r="AJ71" s="3">
        <v>5137329.4230499994</v>
      </c>
      <c r="AK71" s="3">
        <v>5249790.7092000004</v>
      </c>
      <c r="AL71" s="3">
        <v>5362123.4107800005</v>
      </c>
      <c r="AM71" s="3">
        <v>5473038.3397500003</v>
      </c>
      <c r="AN71" s="3">
        <v>5581925.6104700007</v>
      </c>
      <c r="AO71" s="3">
        <v>5689267.4695999995</v>
      </c>
      <c r="AP71" s="3">
        <v>5796192.4395599999</v>
      </c>
      <c r="AQ71" s="3">
        <v>5901846.5836199997</v>
      </c>
      <c r="AR71" s="3">
        <v>6006636.3107399996</v>
      </c>
      <c r="AS71" s="3">
        <v>6113085.8431499992</v>
      </c>
      <c r="AT71" s="3">
        <v>6221658.4539000001</v>
      </c>
      <c r="AU71" s="3">
        <v>6335890.5434799995</v>
      </c>
      <c r="AV71" s="3">
        <v>6450058.6957999999</v>
      </c>
      <c r="AW71" s="3">
        <v>6559052.3440999994</v>
      </c>
      <c r="AX71" s="3">
        <v>6664799.5978800012</v>
      </c>
      <c r="AY71" s="3">
        <v>6770216.5347199999</v>
      </c>
      <c r="AZ71" s="3">
        <v>6873859.7740400005</v>
      </c>
      <c r="BA71" s="3">
        <v>6975316.9070000006</v>
      </c>
      <c r="BB71" s="3">
        <v>7074355.7636399996</v>
      </c>
      <c r="BC71" s="3">
        <v>7170952.3270699997</v>
      </c>
      <c r="BD71" s="3">
        <v>7265538.6023999993</v>
      </c>
      <c r="BE71" s="3">
        <v>7357570.701390001</v>
      </c>
      <c r="BF71" s="3">
        <v>7449391.9798499988</v>
      </c>
      <c r="BG71" s="3">
        <v>7538790.4199999999</v>
      </c>
      <c r="BH71" s="3">
        <v>7625643.5290899994</v>
      </c>
      <c r="BI71" s="3">
        <v>7709179.11656</v>
      </c>
      <c r="BJ71" s="3">
        <v>7788224.0515100006</v>
      </c>
      <c r="BK71" s="3">
        <v>7863354.6688999999</v>
      </c>
      <c r="BL71" s="3">
        <v>7934314.5576000009</v>
      </c>
      <c r="BM71" s="3">
        <v>8001178.1469999999</v>
      </c>
      <c r="BN71" s="3">
        <v>8063081.0658599995</v>
      </c>
      <c r="BO71" s="3">
        <v>8119647.50612</v>
      </c>
      <c r="BP71" s="3">
        <v>8170759.2023000009</v>
      </c>
      <c r="BQ71" s="3">
        <v>8216181.7592400005</v>
      </c>
      <c r="BR71" s="4">
        <v>0</v>
      </c>
    </row>
    <row r="72" spans="1:147" x14ac:dyDescent="0.2">
      <c r="A72" s="51">
        <v>3</v>
      </c>
      <c r="B72" s="2" t="s">
        <v>23</v>
      </c>
      <c r="C72" s="3" t="s">
        <v>2</v>
      </c>
      <c r="D72" s="3" t="s">
        <v>3</v>
      </c>
      <c r="E72" s="3" t="s">
        <v>24</v>
      </c>
      <c r="F72" s="3" t="s">
        <v>31</v>
      </c>
      <c r="G72" s="3">
        <v>2111023.4271534239</v>
      </c>
      <c r="H72" s="3">
        <v>2171070.9569650767</v>
      </c>
      <c r="I72" s="3">
        <v>2235516.2219955446</v>
      </c>
      <c r="J72" s="3">
        <v>2304496.2095250124</v>
      </c>
      <c r="K72" s="3">
        <v>2376074.2309417208</v>
      </c>
      <c r="L72" s="3">
        <v>2448028.4654871193</v>
      </c>
      <c r="M72" s="3">
        <v>2520524.137773477</v>
      </c>
      <c r="N72" s="3">
        <v>2593985.5324131115</v>
      </c>
      <c r="O72" s="3">
        <v>2667937.6217094404</v>
      </c>
      <c r="P72" s="3">
        <v>2741028.7024674499</v>
      </c>
      <c r="Q72" s="3">
        <v>2812687.0240648212</v>
      </c>
      <c r="R72" s="3">
        <v>2881897.6028349474</v>
      </c>
      <c r="S72" s="3">
        <v>2949109.8063799697</v>
      </c>
      <c r="T72" s="3">
        <v>3015339.0495448713</v>
      </c>
      <c r="U72" s="3">
        <v>3084436.1001542397</v>
      </c>
      <c r="V72" s="3">
        <v>3156435.7562574251</v>
      </c>
      <c r="W72" s="3">
        <v>3228543.3738648933</v>
      </c>
      <c r="X72" s="3">
        <v>3301361.7048054095</v>
      </c>
      <c r="Y72" s="3">
        <v>3375974.9131926908</v>
      </c>
      <c r="Z72" s="3">
        <v>3454711.4552416885</v>
      </c>
      <c r="AA72" s="3">
        <v>3538166.1907112878</v>
      </c>
      <c r="AB72" s="3">
        <v>3626504.163850327</v>
      </c>
      <c r="AC72" s="3">
        <v>3714946.0499589979</v>
      </c>
      <c r="AD72" s="3">
        <v>3805672.2458868357</v>
      </c>
      <c r="AE72" s="3">
        <v>3906220.7995861</v>
      </c>
      <c r="AF72" s="3">
        <v>4014530.1330810376</v>
      </c>
      <c r="AG72" s="3">
        <v>4127898.5572913294</v>
      </c>
      <c r="AH72" s="3">
        <v>4244956.2097617202</v>
      </c>
      <c r="AI72" s="3">
        <v>4365593.2142649246</v>
      </c>
      <c r="AJ72" s="3">
        <v>4490584.3716948116</v>
      </c>
      <c r="AK72" s="3">
        <v>4620845.1009150418</v>
      </c>
      <c r="AL72" s="3">
        <v>4754358.5981542487</v>
      </c>
      <c r="AM72" s="3">
        <v>4889759.4111371338</v>
      </c>
      <c r="AN72" s="3">
        <v>5027246.6333400765</v>
      </c>
      <c r="AO72" s="3">
        <v>5166541.4258903433</v>
      </c>
      <c r="AP72" s="3">
        <v>5309086.9364175592</v>
      </c>
      <c r="AQ72" s="3">
        <v>5454851.4046747265</v>
      </c>
      <c r="AR72" s="3">
        <v>5604382.9847072568</v>
      </c>
      <c r="AS72" s="3">
        <v>5761425.3899586787</v>
      </c>
      <c r="AT72" s="3">
        <v>5924679.3528208658</v>
      </c>
      <c r="AU72" s="3">
        <v>6092975.8749813801</v>
      </c>
      <c r="AV72" s="3">
        <v>6263977.1853998601</v>
      </c>
      <c r="AW72" s="3">
        <v>6440592.6433175392</v>
      </c>
      <c r="AX72" s="3">
        <v>6623616.1285709031</v>
      </c>
      <c r="AY72" s="3">
        <v>6816308.292919389</v>
      </c>
      <c r="AZ72" s="3">
        <v>7016090.4221762363</v>
      </c>
      <c r="BA72" s="3">
        <v>7221386.6916318526</v>
      </c>
      <c r="BB72" s="3">
        <v>7432233.9460532498</v>
      </c>
      <c r="BC72" s="3">
        <v>7648146.9844064228</v>
      </c>
      <c r="BD72" s="3">
        <v>7869137.2191843418</v>
      </c>
      <c r="BE72" s="3">
        <v>8095003.4088107767</v>
      </c>
      <c r="BF72" s="3">
        <v>8325804.8331089215</v>
      </c>
      <c r="BG72" s="3">
        <v>8556652.2661863901</v>
      </c>
      <c r="BH72" s="3">
        <v>8789379.5868861489</v>
      </c>
      <c r="BI72" s="3">
        <v>9021176.0518867467</v>
      </c>
      <c r="BJ72" s="3">
        <v>9250085.6710966695</v>
      </c>
      <c r="BK72" s="3">
        <v>9480125.0702637937</v>
      </c>
      <c r="BL72" s="3">
        <v>9710164.9268723764</v>
      </c>
      <c r="BM72" s="3">
        <v>9937399.4907567464</v>
      </c>
      <c r="BN72" s="3">
        <v>10163684.728229966</v>
      </c>
      <c r="BO72" s="3">
        <v>10396683.002250386</v>
      </c>
      <c r="BP72" s="3">
        <v>10637104.123369612</v>
      </c>
      <c r="BQ72" s="3">
        <v>10882128.163540561</v>
      </c>
      <c r="BR72" s="4">
        <v>0</v>
      </c>
    </row>
    <row r="73" spans="1:147" x14ac:dyDescent="0.2">
      <c r="A73" s="51">
        <v>4</v>
      </c>
      <c r="B73" s="2" t="s">
        <v>13</v>
      </c>
      <c r="C73" s="3" t="s">
        <v>2</v>
      </c>
      <c r="D73" s="3" t="s">
        <v>3</v>
      </c>
      <c r="E73" s="3" t="s">
        <v>6</v>
      </c>
      <c r="F73" s="3" t="s">
        <v>31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250642.10544000001</v>
      </c>
      <c r="AM73" s="3">
        <v>253108.33860000002</v>
      </c>
      <c r="AN73" s="3">
        <v>255730.96828</v>
      </c>
      <c r="AO73" s="3">
        <v>260473.69590000002</v>
      </c>
      <c r="AP73" s="3">
        <v>266427.7574</v>
      </c>
      <c r="AQ73" s="3">
        <v>277964.52996000001</v>
      </c>
      <c r="AR73" s="3">
        <v>282978.73526000004</v>
      </c>
      <c r="AS73" s="3">
        <v>289521.29515000002</v>
      </c>
      <c r="AT73" s="3">
        <v>291599.59083999996</v>
      </c>
      <c r="AU73" s="3">
        <v>303072.25015000004</v>
      </c>
      <c r="AV73" s="3">
        <v>326705.46879999997</v>
      </c>
      <c r="AW73" s="3">
        <v>334421.17054000002</v>
      </c>
      <c r="AX73" s="3">
        <v>348870.88540000003</v>
      </c>
      <c r="AY73" s="3">
        <v>376658.60759999999</v>
      </c>
      <c r="AZ73" s="3">
        <v>396217.73520000005</v>
      </c>
      <c r="BA73" s="3">
        <v>390189.63489999995</v>
      </c>
      <c r="BB73" s="3">
        <v>381669.12143999996</v>
      </c>
      <c r="BC73" s="3">
        <v>395966.59718000004</v>
      </c>
      <c r="BD73" s="3">
        <v>449966.1066</v>
      </c>
      <c r="BE73" s="3">
        <v>499089.04500000004</v>
      </c>
      <c r="BF73" s="3">
        <v>460186.81035000004</v>
      </c>
      <c r="BG73" s="3">
        <v>407981.5992</v>
      </c>
      <c r="BH73" s="3">
        <v>454328.22620000003</v>
      </c>
      <c r="BI73" s="3">
        <v>416331.79520000005</v>
      </c>
      <c r="BJ73" s="3">
        <v>390742.21689999994</v>
      </c>
      <c r="BK73" s="3">
        <v>408354.402</v>
      </c>
      <c r="BL73" s="3">
        <v>395750.4828</v>
      </c>
      <c r="BM73" s="3">
        <v>372710.45999999996</v>
      </c>
      <c r="BN73" s="3">
        <v>363628.16940000001</v>
      </c>
      <c r="BO73" s="3">
        <v>485519.99040000001</v>
      </c>
      <c r="BP73" s="3">
        <v>371281.48820000002</v>
      </c>
      <c r="BQ73" s="3">
        <v>529415.52300000004</v>
      </c>
      <c r="BR73" s="4">
        <v>0</v>
      </c>
    </row>
    <row r="74" spans="1:147" x14ac:dyDescent="0.2">
      <c r="A74" s="51">
        <v>5</v>
      </c>
      <c r="B74" s="2" t="s">
        <v>25</v>
      </c>
      <c r="C74" s="3" t="s">
        <v>2</v>
      </c>
      <c r="D74" s="3" t="s">
        <v>3</v>
      </c>
      <c r="E74" s="3" t="s">
        <v>6</v>
      </c>
      <c r="F74" s="3" t="s">
        <v>31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0</v>
      </c>
      <c r="Y74" s="47">
        <v>0</v>
      </c>
      <c r="Z74" s="47">
        <v>0</v>
      </c>
      <c r="AA74" s="47">
        <v>0</v>
      </c>
      <c r="AB74" s="47">
        <v>0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  <c r="AK74" s="47">
        <v>0</v>
      </c>
      <c r="AL74" s="47">
        <v>128177.50780623854</v>
      </c>
      <c r="AM74" s="47">
        <v>129676.41958335679</v>
      </c>
      <c r="AN74" s="47">
        <v>131311.6820628428</v>
      </c>
      <c r="AO74" s="47">
        <v>134071.75000185441</v>
      </c>
      <c r="AP74" s="47">
        <v>137505.35165321478</v>
      </c>
      <c r="AQ74" s="47">
        <v>143898.98005531929</v>
      </c>
      <c r="AR74" s="47">
        <v>147002.96568887137</v>
      </c>
      <c r="AS74" s="47">
        <v>151006.95947081698</v>
      </c>
      <c r="AT74" s="47">
        <v>152738.2337157219</v>
      </c>
      <c r="AU74" s="47">
        <v>159331.31913076312</v>
      </c>
      <c r="AV74" s="47">
        <v>172384.65214220414</v>
      </c>
      <c r="AW74" s="47">
        <v>177309.51547053186</v>
      </c>
      <c r="AX74" s="47">
        <v>186123.61321284238</v>
      </c>
      <c r="AY74" s="47">
        <v>202444.35629970586</v>
      </c>
      <c r="AZ74" s="47">
        <v>214692.36691859286</v>
      </c>
      <c r="BA74" s="47">
        <v>213247.54900388859</v>
      </c>
      <c r="BB74" s="47">
        <v>210480.86535222802</v>
      </c>
      <c r="BC74" s="47">
        <v>220419.59609059311</v>
      </c>
      <c r="BD74" s="47">
        <v>252914.07022458475</v>
      </c>
      <c r="BE74" s="47">
        <v>283325.11930837721</v>
      </c>
      <c r="BF74" s="47">
        <v>263844.75516122172</v>
      </c>
      <c r="BG74" s="47">
        <v>236163.60254674437</v>
      </c>
      <c r="BH74" s="47">
        <v>265439.26352396171</v>
      </c>
      <c r="BI74" s="47">
        <v>245375.98861131954</v>
      </c>
      <c r="BJ74" s="47">
        <v>232177.15034452637</v>
      </c>
      <c r="BK74" s="47">
        <v>244587.22681280586</v>
      </c>
      <c r="BL74" s="47">
        <v>238870.05720106047</v>
      </c>
      <c r="BM74" s="47">
        <v>226572.70838925379</v>
      </c>
      <c r="BN74" s="47">
        <v>222584.69554823625</v>
      </c>
      <c r="BO74" s="47">
        <v>299424.47046481114</v>
      </c>
      <c r="BP74" s="47">
        <v>230825.15947712059</v>
      </c>
      <c r="BQ74" s="47">
        <v>331904.90898798709</v>
      </c>
      <c r="BR74" s="83">
        <v>0</v>
      </c>
    </row>
    <row r="75" spans="1:147" x14ac:dyDescent="0.2">
      <c r="A75" s="51">
        <v>6</v>
      </c>
      <c r="B75" s="2" t="s">
        <v>16</v>
      </c>
      <c r="C75" s="3" t="s">
        <v>2</v>
      </c>
      <c r="D75" s="3" t="s">
        <v>3</v>
      </c>
      <c r="E75" s="3" t="s">
        <v>10</v>
      </c>
      <c r="F75" s="3" t="s">
        <v>31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200966</v>
      </c>
      <c r="AZ75" s="3">
        <v>200666</v>
      </c>
      <c r="BA75" s="3">
        <v>163574</v>
      </c>
      <c r="BB75" s="3">
        <v>149372</v>
      </c>
      <c r="BC75" s="3">
        <v>156348</v>
      </c>
      <c r="BD75" s="3">
        <v>167586</v>
      </c>
      <c r="BE75" s="3">
        <v>163594</v>
      </c>
      <c r="BF75" s="3">
        <v>160026</v>
      </c>
      <c r="BG75" s="3">
        <v>176990</v>
      </c>
      <c r="BH75" s="3">
        <v>199839</v>
      </c>
      <c r="BI75" s="3">
        <v>164433</v>
      </c>
      <c r="BJ75" s="3">
        <v>38814</v>
      </c>
      <c r="BK75" s="3">
        <v>293514</v>
      </c>
      <c r="BL75" s="3">
        <v>12361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4">
        <v>0</v>
      </c>
    </row>
    <row r="76" spans="1:147" x14ac:dyDescent="0.2">
      <c r="A76" s="51">
        <v>7</v>
      </c>
      <c r="B76" s="2" t="s">
        <v>26</v>
      </c>
      <c r="C76" s="3" t="s">
        <v>2</v>
      </c>
      <c r="D76" s="3" t="s">
        <v>3</v>
      </c>
      <c r="E76" s="3" t="s">
        <v>27</v>
      </c>
      <c r="F76" s="3" t="s">
        <v>31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2669</v>
      </c>
      <c r="AN76" s="3">
        <v>3231</v>
      </c>
      <c r="AO76" s="3">
        <v>3239</v>
      </c>
      <c r="AP76" s="3">
        <v>3260</v>
      </c>
      <c r="AQ76" s="3">
        <v>3619</v>
      </c>
      <c r="AR76" s="3">
        <v>3998</v>
      </c>
      <c r="AS76" s="3">
        <v>3310</v>
      </c>
      <c r="AT76" s="3">
        <v>2655</v>
      </c>
      <c r="AU76" s="3">
        <v>2904</v>
      </c>
      <c r="AV76" s="3">
        <v>3230</v>
      </c>
      <c r="AW76" s="3">
        <v>3631</v>
      </c>
      <c r="AX76" s="3">
        <v>4237</v>
      </c>
      <c r="AY76" s="3">
        <v>9014</v>
      </c>
      <c r="AZ76" s="3">
        <v>10676</v>
      </c>
      <c r="BA76" s="3">
        <v>11770</v>
      </c>
      <c r="BB76" s="3">
        <v>19776</v>
      </c>
      <c r="BC76" s="3">
        <v>21645</v>
      </c>
      <c r="BD76" s="3">
        <v>22257</v>
      </c>
      <c r="BE76" s="3">
        <v>20474</v>
      </c>
      <c r="BF76" s="3">
        <v>19470</v>
      </c>
      <c r="BG76" s="3">
        <v>17848</v>
      </c>
      <c r="BH76" s="3">
        <v>23969</v>
      </c>
      <c r="BI76" s="3">
        <v>22930</v>
      </c>
      <c r="BJ76" s="3">
        <v>5586</v>
      </c>
      <c r="BK76" s="3">
        <v>21925</v>
      </c>
      <c r="BL76" s="3">
        <v>28819</v>
      </c>
      <c r="BM76" s="3">
        <v>40318</v>
      </c>
      <c r="BN76" s="3">
        <v>36540</v>
      </c>
      <c r="BO76" s="3">
        <v>28511</v>
      </c>
      <c r="BP76" s="3">
        <v>28840</v>
      </c>
      <c r="BQ76" s="3">
        <v>0</v>
      </c>
      <c r="BR76" s="4">
        <v>0</v>
      </c>
    </row>
    <row r="77" spans="1:147" x14ac:dyDescent="0.2">
      <c r="A77" s="51">
        <v>8</v>
      </c>
      <c r="B77" s="5" t="s">
        <v>30</v>
      </c>
      <c r="C77" s="3" t="s">
        <v>2</v>
      </c>
      <c r="D77" s="3" t="s">
        <v>3</v>
      </c>
      <c r="E77" s="3" t="s">
        <v>20</v>
      </c>
      <c r="F77" s="3" t="s">
        <v>31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2548258.09</v>
      </c>
      <c r="BK77" s="3">
        <v>2734861.06</v>
      </c>
      <c r="BL77" s="3">
        <v>2795328.45</v>
      </c>
      <c r="BM77" s="3">
        <v>3005328.7060000002</v>
      </c>
      <c r="BN77" s="3">
        <v>3236799.9360000002</v>
      </c>
      <c r="BO77" s="3">
        <v>3541717.4219999998</v>
      </c>
      <c r="BP77" s="3">
        <v>3662513.9460000005</v>
      </c>
      <c r="BQ77" s="3">
        <v>0</v>
      </c>
      <c r="BR77" s="4">
        <v>0</v>
      </c>
    </row>
    <row r="78" spans="1:147" x14ac:dyDescent="0.2">
      <c r="A78" s="51">
        <v>9</v>
      </c>
      <c r="B78" s="2" t="s">
        <v>22</v>
      </c>
      <c r="C78" s="3" t="s">
        <v>2</v>
      </c>
      <c r="D78" s="3" t="s">
        <v>3</v>
      </c>
      <c r="E78" s="3" t="s">
        <v>21</v>
      </c>
      <c r="F78" s="3" t="s">
        <v>31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2757486.5859999997</v>
      </c>
      <c r="AX78" s="3">
        <v>2520312.8020000001</v>
      </c>
      <c r="AY78" s="3">
        <v>2460328.9519999996</v>
      </c>
      <c r="AZ78" s="3">
        <v>2537865.2320000003</v>
      </c>
      <c r="BA78" s="3">
        <v>2563386.0199999996</v>
      </c>
      <c r="BB78" s="3">
        <v>2466294.111</v>
      </c>
      <c r="BC78" s="3">
        <v>2569248.9130000002</v>
      </c>
      <c r="BD78" s="3">
        <v>2548034.58</v>
      </c>
      <c r="BE78" s="3">
        <v>2495445.2249999996</v>
      </c>
      <c r="BF78" s="3">
        <v>2294399.37</v>
      </c>
      <c r="BG78" s="3">
        <v>2261637.1260000002</v>
      </c>
      <c r="BH78" s="3">
        <v>2361905.017</v>
      </c>
      <c r="BI78" s="3">
        <v>2464316.8760000002</v>
      </c>
      <c r="BJ78" s="3">
        <v>2521921.878</v>
      </c>
      <c r="BK78" s="3">
        <v>2484947.33</v>
      </c>
      <c r="BL78" s="3">
        <v>2380937.8640000005</v>
      </c>
      <c r="BM78" s="3">
        <v>2353960.8000000003</v>
      </c>
      <c r="BN78" s="3">
        <v>2341167.6659999997</v>
      </c>
      <c r="BO78" s="3">
        <v>2377024.9529999997</v>
      </c>
      <c r="BP78" s="3">
        <v>2309815.71</v>
      </c>
      <c r="BQ78" s="3">
        <v>2308598.838</v>
      </c>
      <c r="BR78" s="4">
        <v>0</v>
      </c>
    </row>
    <row r="79" spans="1:147" ht="17" thickBot="1" x14ac:dyDescent="0.25">
      <c r="A79" s="51">
        <v>10</v>
      </c>
      <c r="B79" s="43" t="s">
        <v>51</v>
      </c>
      <c r="C79" s="6" t="s">
        <v>2</v>
      </c>
      <c r="D79" s="6" t="s">
        <v>3</v>
      </c>
      <c r="E79" s="6" t="s">
        <v>58</v>
      </c>
      <c r="F79" s="6" t="s">
        <v>100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58.3</v>
      </c>
      <c r="AH79" s="6">
        <v>0</v>
      </c>
      <c r="AI79" s="6">
        <v>0</v>
      </c>
      <c r="AJ79" s="6">
        <v>59.6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54.2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54.6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48.3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51B-59CE-5245-BE5D-8CC5230531D0}">
  <dimension ref="A2:EQ12"/>
  <sheetViews>
    <sheetView zoomScale="80" zoomScaleNormal="80" workbookViewId="0">
      <selection activeCell="B10" sqref="B10"/>
    </sheetView>
  </sheetViews>
  <sheetFormatPr baseColWidth="10" defaultRowHeight="16" x14ac:dyDescent="0.2"/>
  <cols>
    <col min="1" max="1" width="10.83203125" style="51"/>
    <col min="2" max="2" width="40.1640625" style="51" bestFit="1" customWidth="1"/>
    <col min="3" max="3" width="25.83203125" style="51" bestFit="1" customWidth="1"/>
    <col min="4" max="4" width="18.33203125" style="51" bestFit="1" customWidth="1"/>
    <col min="5" max="5" width="54" style="51" bestFit="1" customWidth="1"/>
    <col min="6" max="6" width="16.33203125" style="51" bestFit="1" customWidth="1"/>
    <col min="7" max="11" width="11" style="51" bestFit="1" customWidth="1"/>
    <col min="12" max="15" width="14.1640625" style="51" bestFit="1" customWidth="1"/>
    <col min="16" max="21" width="14" style="51" bestFit="1" customWidth="1"/>
    <col min="22" max="22" width="14.1640625" style="51" bestFit="1" customWidth="1"/>
    <col min="23" max="38" width="14" style="51" bestFit="1" customWidth="1"/>
    <col min="39" max="69" width="15.1640625" style="51" bestFit="1" customWidth="1"/>
    <col min="70" max="147" width="11" style="51" bestFit="1" customWidth="1"/>
    <col min="148" max="16384" width="10.83203125" style="51"/>
  </cols>
  <sheetData>
    <row r="2" spans="1:147" ht="20" x14ac:dyDescent="0.2">
      <c r="A2" s="87" t="s">
        <v>54</v>
      </c>
      <c r="B2" s="88"/>
      <c r="C2" s="88"/>
      <c r="D2" s="88"/>
    </row>
    <row r="5" spans="1:147" ht="17" thickBot="1" x14ac:dyDescent="0.25">
      <c r="B5" s="89" t="s">
        <v>29</v>
      </c>
    </row>
    <row r="6" spans="1:147" x14ac:dyDescent="0.2">
      <c r="B6" s="85" t="s">
        <v>93</v>
      </c>
      <c r="C6" s="86" t="s">
        <v>9</v>
      </c>
      <c r="D6" s="86" t="s">
        <v>88</v>
      </c>
      <c r="E6" s="86" t="s">
        <v>89</v>
      </c>
      <c r="F6" s="86" t="s">
        <v>99</v>
      </c>
      <c r="G6" s="9">
        <v>1960</v>
      </c>
      <c r="H6" s="9">
        <v>1961</v>
      </c>
      <c r="I6" s="9">
        <v>1962</v>
      </c>
      <c r="J6" s="9">
        <v>1963</v>
      </c>
      <c r="K6" s="9">
        <v>1964</v>
      </c>
      <c r="L6" s="9">
        <v>1965</v>
      </c>
      <c r="M6" s="9">
        <v>1966</v>
      </c>
      <c r="N6" s="9">
        <v>1967</v>
      </c>
      <c r="O6" s="9">
        <v>1968</v>
      </c>
      <c r="P6" s="9">
        <v>1969</v>
      </c>
      <c r="Q6" s="9">
        <v>1970</v>
      </c>
      <c r="R6" s="9">
        <v>1971</v>
      </c>
      <c r="S6" s="9">
        <v>1972</v>
      </c>
      <c r="T6" s="9">
        <v>1973</v>
      </c>
      <c r="U6" s="9">
        <v>1974</v>
      </c>
      <c r="V6" s="9">
        <v>1975</v>
      </c>
      <c r="W6" s="9">
        <v>1976</v>
      </c>
      <c r="X6" s="9">
        <v>1977</v>
      </c>
      <c r="Y6" s="9">
        <v>1978</v>
      </c>
      <c r="Z6" s="9">
        <v>1979</v>
      </c>
      <c r="AA6" s="9">
        <v>1980</v>
      </c>
      <c r="AB6" s="9">
        <v>1981</v>
      </c>
      <c r="AC6" s="9">
        <v>1982</v>
      </c>
      <c r="AD6" s="9">
        <v>1983</v>
      </c>
      <c r="AE6" s="9">
        <v>1984</v>
      </c>
      <c r="AF6" s="9">
        <v>1985</v>
      </c>
      <c r="AG6" s="9">
        <v>1986</v>
      </c>
      <c r="AH6" s="9">
        <v>1987</v>
      </c>
      <c r="AI6" s="9">
        <v>1988</v>
      </c>
      <c r="AJ6" s="9">
        <v>1989</v>
      </c>
      <c r="AK6" s="9">
        <v>1990</v>
      </c>
      <c r="AL6" s="9">
        <v>1991</v>
      </c>
      <c r="AM6" s="9">
        <v>1992</v>
      </c>
      <c r="AN6" s="9">
        <v>1993</v>
      </c>
      <c r="AO6" s="9">
        <v>1994</v>
      </c>
      <c r="AP6" s="9">
        <v>1995</v>
      </c>
      <c r="AQ6" s="9">
        <v>1996</v>
      </c>
      <c r="AR6" s="9">
        <v>1997</v>
      </c>
      <c r="AS6" s="9">
        <v>1998</v>
      </c>
      <c r="AT6" s="9">
        <v>1999</v>
      </c>
      <c r="AU6" s="9">
        <v>2000</v>
      </c>
      <c r="AV6" s="9">
        <v>2001</v>
      </c>
      <c r="AW6" s="9">
        <v>2002</v>
      </c>
      <c r="AX6" s="9">
        <v>2003</v>
      </c>
      <c r="AY6" s="9">
        <v>2004</v>
      </c>
      <c r="AZ6" s="9">
        <v>2005</v>
      </c>
      <c r="BA6" s="9">
        <v>2006</v>
      </c>
      <c r="BB6" s="9">
        <v>2007</v>
      </c>
      <c r="BC6" s="9">
        <v>2008</v>
      </c>
      <c r="BD6" s="9">
        <v>2009</v>
      </c>
      <c r="BE6" s="9">
        <v>2010</v>
      </c>
      <c r="BF6" s="9">
        <v>2011</v>
      </c>
      <c r="BG6" s="9">
        <v>2012</v>
      </c>
      <c r="BH6" s="9">
        <v>2013</v>
      </c>
      <c r="BI6" s="9">
        <v>2014</v>
      </c>
      <c r="BJ6" s="9">
        <v>2015</v>
      </c>
      <c r="BK6" s="9">
        <v>2016</v>
      </c>
      <c r="BL6" s="9">
        <v>2017</v>
      </c>
      <c r="BM6" s="9">
        <v>2018</v>
      </c>
      <c r="BN6" s="9">
        <v>2019</v>
      </c>
      <c r="BO6" s="9">
        <v>2020</v>
      </c>
      <c r="BP6" s="9">
        <v>2021</v>
      </c>
      <c r="BQ6" s="9">
        <v>2022</v>
      </c>
      <c r="BR6" s="9">
        <v>2023</v>
      </c>
      <c r="BS6" s="9">
        <v>2024</v>
      </c>
      <c r="BT6" s="9">
        <v>2025</v>
      </c>
      <c r="BU6" s="9">
        <v>2026</v>
      </c>
      <c r="BV6" s="9">
        <v>2027</v>
      </c>
      <c r="BW6" s="9">
        <v>2028</v>
      </c>
      <c r="BX6" s="9">
        <v>2029</v>
      </c>
      <c r="BY6" s="9">
        <v>2030</v>
      </c>
      <c r="BZ6" s="9">
        <v>2031</v>
      </c>
      <c r="CA6" s="9">
        <v>2032</v>
      </c>
      <c r="CB6" s="9">
        <v>2033</v>
      </c>
      <c r="CC6" s="9">
        <v>2034</v>
      </c>
      <c r="CD6" s="9">
        <v>2035</v>
      </c>
      <c r="CE6" s="9">
        <v>2036</v>
      </c>
      <c r="CF6" s="9">
        <v>2037</v>
      </c>
      <c r="CG6" s="9">
        <v>2038</v>
      </c>
      <c r="CH6" s="9">
        <v>2039</v>
      </c>
      <c r="CI6" s="9">
        <v>2040</v>
      </c>
      <c r="CJ6" s="9">
        <v>2041</v>
      </c>
      <c r="CK6" s="9">
        <v>2042</v>
      </c>
      <c r="CL6" s="9">
        <v>2043</v>
      </c>
      <c r="CM6" s="9">
        <v>2044</v>
      </c>
      <c r="CN6" s="9">
        <v>2045</v>
      </c>
      <c r="CO6" s="9">
        <v>2046</v>
      </c>
      <c r="CP6" s="9">
        <v>2047</v>
      </c>
      <c r="CQ6" s="9">
        <v>2048</v>
      </c>
      <c r="CR6" s="9">
        <v>2049</v>
      </c>
      <c r="CS6" s="9">
        <v>2050</v>
      </c>
      <c r="CT6" s="9">
        <v>2051</v>
      </c>
      <c r="CU6" s="9">
        <v>2052</v>
      </c>
      <c r="CV6" s="9">
        <v>2053</v>
      </c>
      <c r="CW6" s="9">
        <v>2054</v>
      </c>
      <c r="CX6" s="9">
        <v>2055</v>
      </c>
      <c r="CY6" s="9">
        <v>2056</v>
      </c>
      <c r="CZ6" s="9">
        <v>2057</v>
      </c>
      <c r="DA6" s="9">
        <v>2058</v>
      </c>
      <c r="DB6" s="9">
        <v>2059</v>
      </c>
      <c r="DC6" s="9">
        <v>2060</v>
      </c>
      <c r="DD6" s="9">
        <v>2061</v>
      </c>
      <c r="DE6" s="9">
        <v>2062</v>
      </c>
      <c r="DF6" s="9">
        <v>2063</v>
      </c>
      <c r="DG6" s="9">
        <v>2064</v>
      </c>
      <c r="DH6" s="9">
        <v>2065</v>
      </c>
      <c r="DI6" s="9">
        <v>2066</v>
      </c>
      <c r="DJ6" s="9">
        <v>2067</v>
      </c>
      <c r="DK6" s="9">
        <v>2068</v>
      </c>
      <c r="DL6" s="9">
        <v>2069</v>
      </c>
      <c r="DM6" s="9">
        <v>2070</v>
      </c>
      <c r="DN6" s="9">
        <v>2071</v>
      </c>
      <c r="DO6" s="9">
        <v>2072</v>
      </c>
      <c r="DP6" s="9">
        <v>2073</v>
      </c>
      <c r="DQ6" s="9">
        <v>2074</v>
      </c>
      <c r="DR6" s="9">
        <v>2075</v>
      </c>
      <c r="DS6" s="9">
        <v>2076</v>
      </c>
      <c r="DT6" s="9">
        <v>2077</v>
      </c>
      <c r="DU6" s="9">
        <v>2078</v>
      </c>
      <c r="DV6" s="9">
        <v>2079</v>
      </c>
      <c r="DW6" s="9">
        <v>2080</v>
      </c>
      <c r="DX6" s="9">
        <v>2081</v>
      </c>
      <c r="DY6" s="9">
        <v>2082</v>
      </c>
      <c r="DZ6" s="9">
        <v>2083</v>
      </c>
      <c r="EA6" s="9">
        <v>2084</v>
      </c>
      <c r="EB6" s="9">
        <v>2085</v>
      </c>
      <c r="EC6" s="9">
        <v>2086</v>
      </c>
      <c r="ED6" s="9">
        <v>2087</v>
      </c>
      <c r="EE6" s="9">
        <v>2088</v>
      </c>
      <c r="EF6" s="9">
        <v>2089</v>
      </c>
      <c r="EG6" s="9">
        <v>2090</v>
      </c>
      <c r="EH6" s="9">
        <v>2091</v>
      </c>
      <c r="EI6" s="9">
        <v>2092</v>
      </c>
      <c r="EJ6" s="9">
        <v>2093</v>
      </c>
      <c r="EK6" s="9">
        <v>2094</v>
      </c>
      <c r="EL6" s="9">
        <v>2095</v>
      </c>
      <c r="EM6" s="9">
        <v>2096</v>
      </c>
      <c r="EN6" s="9">
        <v>2097</v>
      </c>
      <c r="EO6" s="9">
        <v>2098</v>
      </c>
      <c r="EP6" s="9">
        <v>2099</v>
      </c>
      <c r="EQ6" s="10">
        <v>2100</v>
      </c>
    </row>
    <row r="7" spans="1:147" x14ac:dyDescent="0.2">
      <c r="B7" s="42" t="s">
        <v>49</v>
      </c>
      <c r="C7" s="3" t="s">
        <v>2</v>
      </c>
      <c r="D7" s="3" t="s">
        <v>3</v>
      </c>
      <c r="E7" s="3" t="s">
        <v>56</v>
      </c>
      <c r="F7" s="3" t="s">
        <v>32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14000000</v>
      </c>
      <c r="Y7" s="3">
        <v>21600000.379999999</v>
      </c>
      <c r="Z7" s="3">
        <v>23600000.379999999</v>
      </c>
      <c r="AA7" s="3">
        <v>26200000.760000002</v>
      </c>
      <c r="AB7" s="3">
        <v>24500000</v>
      </c>
      <c r="AC7" s="3">
        <v>10699999.810000001</v>
      </c>
      <c r="AD7" s="3">
        <v>3900000.0950000002</v>
      </c>
      <c r="AE7" s="3">
        <v>3400000.0950000002</v>
      </c>
      <c r="AF7" s="3">
        <v>1000000</v>
      </c>
      <c r="AG7" s="3">
        <v>699999.98809999996</v>
      </c>
      <c r="AH7" s="3">
        <v>100000.0015</v>
      </c>
      <c r="AI7" s="3">
        <v>45700000.759999998</v>
      </c>
      <c r="AJ7" s="3">
        <v>85000000</v>
      </c>
      <c r="AK7" s="3">
        <v>118699996.90000001</v>
      </c>
      <c r="AL7" s="3">
        <v>178899993.90000001</v>
      </c>
      <c r="AM7" s="3">
        <v>230600006.09999999</v>
      </c>
      <c r="AN7" s="3">
        <v>240800003.09999999</v>
      </c>
      <c r="AO7" s="3">
        <v>284500000</v>
      </c>
      <c r="AP7" s="3">
        <v>357500000</v>
      </c>
      <c r="AQ7" s="3">
        <v>375400000</v>
      </c>
      <c r="AR7" s="3">
        <v>408000000</v>
      </c>
      <c r="AS7" s="3">
        <v>456500000</v>
      </c>
      <c r="AT7" s="3">
        <v>465600000</v>
      </c>
      <c r="AU7" s="3">
        <v>596200000</v>
      </c>
      <c r="AV7" s="3">
        <v>633753628.5</v>
      </c>
      <c r="AW7" s="3">
        <v>1600192057</v>
      </c>
      <c r="AX7" s="3">
        <v>2146959900</v>
      </c>
      <c r="AY7" s="3">
        <v>2627500000</v>
      </c>
      <c r="AZ7" s="3">
        <v>3066600000</v>
      </c>
      <c r="BA7" s="3">
        <v>3700100000</v>
      </c>
      <c r="BB7" s="3">
        <v>4236200000</v>
      </c>
      <c r="BC7" s="3">
        <v>4425646820</v>
      </c>
      <c r="BD7" s="3">
        <v>4002155020</v>
      </c>
      <c r="BE7" s="3">
        <v>4224679960</v>
      </c>
      <c r="BF7" s="3">
        <v>4533048950</v>
      </c>
      <c r="BG7" s="3">
        <v>4965274170</v>
      </c>
      <c r="BH7" s="3">
        <v>5303727620</v>
      </c>
      <c r="BI7" s="3">
        <v>5751442990</v>
      </c>
      <c r="BJ7" s="3">
        <v>6481896460</v>
      </c>
      <c r="BK7" s="3">
        <v>7362674020</v>
      </c>
      <c r="BL7" s="3">
        <v>8393882100</v>
      </c>
      <c r="BM7" s="3">
        <v>9437674500</v>
      </c>
      <c r="BN7" s="3">
        <v>10655601360</v>
      </c>
      <c r="BO7" s="3">
        <v>11405439200</v>
      </c>
      <c r="BP7" s="3">
        <v>15407572610</v>
      </c>
      <c r="BQ7" s="3">
        <v>18204553280</v>
      </c>
      <c r="BR7" s="3">
        <v>0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4"/>
    </row>
    <row r="8" spans="1:147" x14ac:dyDescent="0.2">
      <c r="B8" s="42" t="s">
        <v>50</v>
      </c>
      <c r="C8" s="3" t="s">
        <v>2</v>
      </c>
      <c r="D8" s="3" t="s">
        <v>3</v>
      </c>
      <c r="E8" s="3" t="s">
        <v>57</v>
      </c>
      <c r="F8" s="3" t="s">
        <v>32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1331399900</v>
      </c>
      <c r="M8" s="3">
        <v>1390700000</v>
      </c>
      <c r="N8" s="3">
        <v>1453500000</v>
      </c>
      <c r="O8" s="3">
        <v>1610500000</v>
      </c>
      <c r="P8" s="3">
        <v>1715399900</v>
      </c>
      <c r="Q8" s="3">
        <v>1904000000</v>
      </c>
      <c r="R8" s="3">
        <v>1984800000</v>
      </c>
      <c r="S8" s="3">
        <v>2101300000</v>
      </c>
      <c r="T8" s="3">
        <v>2569200100</v>
      </c>
      <c r="U8" s="3">
        <v>3161499900</v>
      </c>
      <c r="V8" s="3">
        <v>3645900000</v>
      </c>
      <c r="W8" s="3">
        <v>4365300200</v>
      </c>
      <c r="X8" s="3">
        <v>5480500200</v>
      </c>
      <c r="Y8" s="3">
        <v>6070600200</v>
      </c>
      <c r="Z8" s="3">
        <v>6902600200</v>
      </c>
      <c r="AA8" s="3">
        <v>7878700000</v>
      </c>
      <c r="AB8" s="3">
        <v>8607500300</v>
      </c>
      <c r="AC8" s="3">
        <v>8716999700</v>
      </c>
      <c r="AD8" s="3">
        <v>9050000400</v>
      </c>
      <c r="AE8" s="3">
        <v>9470000100</v>
      </c>
      <c r="AF8" s="3">
        <v>9721652087</v>
      </c>
      <c r="AG8" s="3">
        <v>7231963516</v>
      </c>
      <c r="AH8" s="3">
        <v>7084399840</v>
      </c>
      <c r="AI8" s="3">
        <v>7841602824</v>
      </c>
      <c r="AJ8" s="3">
        <v>8410724361</v>
      </c>
      <c r="AK8" s="3">
        <v>7650196845</v>
      </c>
      <c r="AL8" s="3">
        <v>9406135143</v>
      </c>
      <c r="AM8" s="3">
        <v>10440781588</v>
      </c>
      <c r="AN8" s="3">
        <v>11400017301</v>
      </c>
      <c r="AO8" s="3">
        <v>12983233311</v>
      </c>
      <c r="AP8" s="3">
        <v>14655404433</v>
      </c>
      <c r="AQ8" s="3">
        <v>15674835615</v>
      </c>
      <c r="AR8" s="3">
        <v>17790026222</v>
      </c>
      <c r="AS8" s="3">
        <v>19395491993</v>
      </c>
      <c r="AT8" s="3">
        <v>18318412251</v>
      </c>
      <c r="AU8" s="3">
        <v>19288929030</v>
      </c>
      <c r="AV8" s="3">
        <v>18405220247</v>
      </c>
      <c r="AW8" s="3">
        <v>20444205991</v>
      </c>
      <c r="AX8" s="3">
        <v>21576351799</v>
      </c>
      <c r="AY8" s="3">
        <v>23577298095</v>
      </c>
      <c r="AZ8" s="3">
        <v>26783389294</v>
      </c>
      <c r="BA8" s="3">
        <v>29744246827</v>
      </c>
      <c r="BB8" s="3">
        <v>33567850824</v>
      </c>
      <c r="BC8" s="3">
        <v>38503720224</v>
      </c>
      <c r="BD8" s="3">
        <v>37126148265</v>
      </c>
      <c r="BE8" s="3">
        <v>40676578423</v>
      </c>
      <c r="BF8" s="3">
        <v>46876006272</v>
      </c>
      <c r="BG8" s="3">
        <v>49593929487</v>
      </c>
      <c r="BH8" s="3">
        <v>52996446269</v>
      </c>
      <c r="BI8" s="3">
        <v>57852153059</v>
      </c>
      <c r="BJ8" s="3">
        <v>62186064719</v>
      </c>
      <c r="BK8" s="3">
        <v>66053403469</v>
      </c>
      <c r="BL8" s="3">
        <v>71653754066</v>
      </c>
      <c r="BM8" s="3">
        <v>73328365862</v>
      </c>
      <c r="BN8" s="3">
        <v>77172317259</v>
      </c>
      <c r="BO8" s="3">
        <v>77715183063</v>
      </c>
      <c r="BP8" s="3">
        <v>86053083476</v>
      </c>
      <c r="BQ8" s="3">
        <v>95003330316</v>
      </c>
      <c r="BR8" s="3">
        <v>0</v>
      </c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4"/>
    </row>
    <row r="9" spans="1:147" x14ac:dyDescent="0.2">
      <c r="B9" s="5" t="s">
        <v>14</v>
      </c>
      <c r="C9" s="3" t="s">
        <v>2</v>
      </c>
      <c r="D9" s="3" t="s">
        <v>3</v>
      </c>
      <c r="E9" s="3" t="s">
        <v>7</v>
      </c>
      <c r="F9" s="3" t="s">
        <v>32</v>
      </c>
      <c r="G9" s="3">
        <v>252.75617120000001</v>
      </c>
      <c r="H9" s="3">
        <v>253.22729000000001</v>
      </c>
      <c r="I9" s="3">
        <v>261.17913379999999</v>
      </c>
      <c r="J9" s="3">
        <v>280.09663640000002</v>
      </c>
      <c r="K9" s="3">
        <v>279.93046450000003</v>
      </c>
      <c r="L9" s="3">
        <v>278.82813850000002</v>
      </c>
      <c r="M9" s="3">
        <v>283.19272460000002</v>
      </c>
      <c r="N9" s="3">
        <v>287.96804709999998</v>
      </c>
      <c r="O9" s="3">
        <v>310.66174519999998</v>
      </c>
      <c r="P9" s="3">
        <v>322.43752940000002</v>
      </c>
      <c r="Q9" s="3">
        <v>349.0249756</v>
      </c>
      <c r="R9" s="3">
        <v>355.09037110000003</v>
      </c>
      <c r="S9" s="3">
        <v>367.11888110000001</v>
      </c>
      <c r="T9" s="3">
        <v>438.54485119999998</v>
      </c>
      <c r="U9" s="3">
        <v>527.41769680000004</v>
      </c>
      <c r="V9" s="3">
        <v>594.65180359999999</v>
      </c>
      <c r="W9" s="3">
        <v>696.22201529999995</v>
      </c>
      <c r="X9" s="3">
        <v>854.63664340000003</v>
      </c>
      <c r="Y9" s="3">
        <v>925.1257445</v>
      </c>
      <c r="Z9" s="3">
        <v>1027.0836959999999</v>
      </c>
      <c r="AA9" s="3">
        <v>1143.4404019999999</v>
      </c>
      <c r="AB9" s="3">
        <v>1217.2640200000001</v>
      </c>
      <c r="AC9" s="3">
        <v>1200.2492339999999</v>
      </c>
      <c r="AD9" s="3">
        <v>1212.716559</v>
      </c>
      <c r="AE9" s="3">
        <v>1234.7026410000001</v>
      </c>
      <c r="AF9" s="3">
        <v>1233.080944</v>
      </c>
      <c r="AG9" s="3">
        <v>892.29290649999996</v>
      </c>
      <c r="AH9" s="3">
        <v>850.2185121</v>
      </c>
      <c r="AI9" s="3">
        <v>915.39806529999998</v>
      </c>
      <c r="AJ9" s="3">
        <v>955.11346089999995</v>
      </c>
      <c r="AK9" s="3">
        <v>845.31487670000001</v>
      </c>
      <c r="AL9" s="3">
        <v>1011.75899</v>
      </c>
      <c r="AM9" s="3">
        <v>1093.956561</v>
      </c>
      <c r="AN9" s="3">
        <v>1164.38167</v>
      </c>
      <c r="AO9" s="3">
        <v>1293.469973</v>
      </c>
      <c r="AP9" s="3">
        <v>1424.6825429999999</v>
      </c>
      <c r="AQ9" s="3">
        <v>1487.6076579999999</v>
      </c>
      <c r="AR9" s="3">
        <v>1649.001602</v>
      </c>
      <c r="AS9" s="3">
        <v>1755.8495820000001</v>
      </c>
      <c r="AT9" s="3">
        <v>1619.510736</v>
      </c>
      <c r="AU9" s="3">
        <v>1664.3077479999999</v>
      </c>
      <c r="AV9" s="3">
        <v>1550.3617469999999</v>
      </c>
      <c r="AW9" s="3">
        <v>1682.9945009999999</v>
      </c>
      <c r="AX9" s="3">
        <v>1737.879287</v>
      </c>
      <c r="AY9" s="3">
        <v>1859.099299</v>
      </c>
      <c r="AZ9" s="3">
        <v>2068.488206</v>
      </c>
      <c r="BA9" s="3">
        <v>2251.0787839999998</v>
      </c>
      <c r="BB9" s="3">
        <v>2490.747828</v>
      </c>
      <c r="BC9" s="3">
        <v>2802.4515820000001</v>
      </c>
      <c r="BD9" s="3">
        <v>2651.8317440000001</v>
      </c>
      <c r="BE9" s="3">
        <v>2852.557593</v>
      </c>
      <c r="BF9" s="3">
        <v>3228.038278</v>
      </c>
      <c r="BG9" s="3">
        <v>3355.0347769999998</v>
      </c>
      <c r="BH9" s="3">
        <v>3522.767429</v>
      </c>
      <c r="BI9" s="3">
        <v>3779.626205</v>
      </c>
      <c r="BJ9" s="3">
        <v>3994.629085</v>
      </c>
      <c r="BK9" s="3">
        <v>4173.2813489999999</v>
      </c>
      <c r="BL9" s="3">
        <v>4454.0245089999999</v>
      </c>
      <c r="BM9" s="3">
        <v>4485.7521349999997</v>
      </c>
      <c r="BN9" s="3">
        <v>4647.8075410000001</v>
      </c>
      <c r="BO9" s="3">
        <v>4609.897258</v>
      </c>
      <c r="BP9" s="3">
        <v>5029.4775550000004</v>
      </c>
      <c r="BQ9" s="3">
        <v>5473.2085639999996</v>
      </c>
      <c r="BR9" s="3">
        <v>0</v>
      </c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4"/>
    </row>
    <row r="10" spans="1:147" x14ac:dyDescent="0.2">
      <c r="B10" s="42" t="s">
        <v>52</v>
      </c>
      <c r="C10" s="3" t="s">
        <v>2</v>
      </c>
      <c r="D10" s="3" t="s">
        <v>3</v>
      </c>
      <c r="E10" s="3" t="s">
        <v>55</v>
      </c>
      <c r="F10" s="3" t="s">
        <v>32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28.73376361</v>
      </c>
      <c r="M10" s="3">
        <v>28.51248292</v>
      </c>
      <c r="N10" s="3">
        <v>27.41318197</v>
      </c>
      <c r="O10" s="3">
        <v>27.927370379999999</v>
      </c>
      <c r="P10" s="3">
        <v>27.29523885</v>
      </c>
      <c r="Q10" s="3">
        <v>27.316339289999998</v>
      </c>
      <c r="R10" s="3">
        <v>27.699702739999999</v>
      </c>
      <c r="S10" s="3">
        <v>28.288050250000001</v>
      </c>
      <c r="T10" s="3">
        <v>27.892506310000002</v>
      </c>
      <c r="U10" s="3">
        <v>27.897906939999999</v>
      </c>
      <c r="V10" s="3">
        <v>28.048627230000001</v>
      </c>
      <c r="W10" s="3">
        <v>27.294674950000001</v>
      </c>
      <c r="X10" s="3">
        <v>26.30516098</v>
      </c>
      <c r="Y10" s="3">
        <v>25.843563209999999</v>
      </c>
      <c r="Z10" s="3">
        <v>25.381506229999999</v>
      </c>
      <c r="AA10" s="3">
        <v>24.844719309999999</v>
      </c>
      <c r="AB10" s="3">
        <v>24.985611680000002</v>
      </c>
      <c r="AC10" s="3">
        <v>25.124295920000002</v>
      </c>
      <c r="AD10" s="3">
        <v>25.341906059999999</v>
      </c>
      <c r="AE10" s="3">
        <v>25.626271110000001</v>
      </c>
      <c r="AF10" s="3">
        <v>25.851498899999999</v>
      </c>
      <c r="AG10" s="3">
        <v>25.610503059999999</v>
      </c>
      <c r="AH10" s="3">
        <v>25.978769710000002</v>
      </c>
      <c r="AI10" s="3">
        <v>25.848626700000001</v>
      </c>
      <c r="AJ10" s="3">
        <v>25.634800039999998</v>
      </c>
      <c r="AK10" s="3">
        <v>25.879159820000002</v>
      </c>
      <c r="AL10" s="3">
        <v>25.739981759999999</v>
      </c>
      <c r="AM10" s="3">
        <v>25.28504804</v>
      </c>
      <c r="AN10" s="3">
        <v>24.866100419999999</v>
      </c>
      <c r="AO10" s="3">
        <v>24.487266399999999</v>
      </c>
      <c r="AP10" s="3">
        <v>24.150723540000001</v>
      </c>
      <c r="AQ10" s="3">
        <v>24.056099939999999</v>
      </c>
      <c r="AR10" s="3">
        <v>23.726741879999999</v>
      </c>
      <c r="AS10" s="3">
        <v>23.439898830000001</v>
      </c>
      <c r="AT10" s="3">
        <v>23.046359819999999</v>
      </c>
      <c r="AU10" s="3">
        <v>22.821147929999999</v>
      </c>
      <c r="AV10" s="3">
        <v>14.17214684</v>
      </c>
      <c r="AW10" s="3">
        <v>14.17028685</v>
      </c>
      <c r="AX10" s="3">
        <v>13.4691279</v>
      </c>
      <c r="AY10" s="3">
        <v>13.073543300000001</v>
      </c>
      <c r="AZ10" s="3">
        <v>12.58996769</v>
      </c>
      <c r="BA10" s="3">
        <v>11.44906829</v>
      </c>
      <c r="BB10" s="3">
        <v>11.63760793</v>
      </c>
      <c r="BC10" s="3">
        <v>11.33366489</v>
      </c>
      <c r="BD10" s="3">
        <v>11.848607899999999</v>
      </c>
      <c r="BE10" s="3">
        <v>11.234151689999999</v>
      </c>
      <c r="BF10" s="3">
        <v>11.25874275</v>
      </c>
      <c r="BG10" s="3">
        <v>10.72274975</v>
      </c>
      <c r="BH10" s="3">
        <v>10.356221100000001</v>
      </c>
      <c r="BI10" s="3">
        <v>10.074483499999999</v>
      </c>
      <c r="BJ10" s="3">
        <v>9.9670030319999992</v>
      </c>
      <c r="BK10" s="3">
        <v>9.6613954730000007</v>
      </c>
      <c r="BL10" s="3">
        <v>9.6962866319999996</v>
      </c>
      <c r="BM10" s="3">
        <v>9.435507565</v>
      </c>
      <c r="BN10" s="3">
        <v>9.4087255509999999</v>
      </c>
      <c r="BO10" s="3">
        <v>9.9269918619999995</v>
      </c>
      <c r="BP10" s="3">
        <v>9.2989968170000008</v>
      </c>
      <c r="BQ10" s="3">
        <v>9.3065325489999999</v>
      </c>
      <c r="BR10" s="3">
        <v>0</v>
      </c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4"/>
    </row>
    <row r="11" spans="1:147" x14ac:dyDescent="0.2">
      <c r="B11" s="42"/>
      <c r="C11" s="3"/>
      <c r="D11" s="3"/>
      <c r="E11" s="3"/>
      <c r="F11" s="3"/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f>L10/100</f>
        <v>0.28733763610000002</v>
      </c>
      <c r="M11" s="3">
        <f t="shared" ref="M11:BQ11" si="0">M10/100</f>
        <v>0.28512482919999999</v>
      </c>
      <c r="N11" s="3">
        <f t="shared" si="0"/>
        <v>0.2741318197</v>
      </c>
      <c r="O11" s="3">
        <f t="shared" si="0"/>
        <v>0.27927370379999999</v>
      </c>
      <c r="P11" s="3">
        <f t="shared" si="0"/>
        <v>0.27295238850000003</v>
      </c>
      <c r="Q11" s="3">
        <f t="shared" si="0"/>
        <v>0.27316339289999997</v>
      </c>
      <c r="R11" s="3">
        <f t="shared" si="0"/>
        <v>0.27699702739999998</v>
      </c>
      <c r="S11" s="3">
        <f t="shared" si="0"/>
        <v>0.28288050250000002</v>
      </c>
      <c r="T11" s="3">
        <f t="shared" si="0"/>
        <v>0.27892506310000004</v>
      </c>
      <c r="U11" s="3">
        <f t="shared" si="0"/>
        <v>0.2789790694</v>
      </c>
      <c r="V11" s="3">
        <f t="shared" si="0"/>
        <v>0.28048627230000001</v>
      </c>
      <c r="W11" s="3">
        <f t="shared" si="0"/>
        <v>0.27294674950000003</v>
      </c>
      <c r="X11" s="3">
        <f t="shared" si="0"/>
        <v>0.26305160979999997</v>
      </c>
      <c r="Y11" s="3">
        <f t="shared" si="0"/>
        <v>0.25843563209999998</v>
      </c>
      <c r="Z11" s="3">
        <f t="shared" si="0"/>
        <v>0.25381506230000001</v>
      </c>
      <c r="AA11" s="3">
        <f t="shared" si="0"/>
        <v>0.24844719309999999</v>
      </c>
      <c r="AB11" s="3">
        <f t="shared" si="0"/>
        <v>0.24985611680000003</v>
      </c>
      <c r="AC11" s="3">
        <f t="shared" si="0"/>
        <v>0.2512429592</v>
      </c>
      <c r="AD11" s="3">
        <f t="shared" si="0"/>
        <v>0.25341906059999997</v>
      </c>
      <c r="AE11" s="3">
        <f t="shared" si="0"/>
        <v>0.25626271109999998</v>
      </c>
      <c r="AF11" s="3">
        <f t="shared" si="0"/>
        <v>0.25851498899999997</v>
      </c>
      <c r="AG11" s="3">
        <f t="shared" si="0"/>
        <v>0.25610503060000001</v>
      </c>
      <c r="AH11" s="3">
        <f t="shared" si="0"/>
        <v>0.25978769709999999</v>
      </c>
      <c r="AI11" s="3">
        <f t="shared" si="0"/>
        <v>0.25848626699999999</v>
      </c>
      <c r="AJ11" s="3">
        <f t="shared" si="0"/>
        <v>0.2563480004</v>
      </c>
      <c r="AK11" s="3">
        <f t="shared" si="0"/>
        <v>0.25879159820000003</v>
      </c>
      <c r="AL11" s="3">
        <f t="shared" si="0"/>
        <v>0.25739981759999997</v>
      </c>
      <c r="AM11" s="3">
        <f t="shared" si="0"/>
        <v>0.25285048040000002</v>
      </c>
      <c r="AN11" s="3">
        <f t="shared" si="0"/>
        <v>0.24866100419999998</v>
      </c>
      <c r="AO11" s="3">
        <f t="shared" si="0"/>
        <v>0.24487266399999999</v>
      </c>
      <c r="AP11" s="3">
        <f t="shared" si="0"/>
        <v>0.24150723540000002</v>
      </c>
      <c r="AQ11" s="3">
        <f t="shared" si="0"/>
        <v>0.2405609994</v>
      </c>
      <c r="AR11" s="3">
        <f t="shared" si="0"/>
        <v>0.23726741879999999</v>
      </c>
      <c r="AS11" s="3">
        <f t="shared" si="0"/>
        <v>0.2343989883</v>
      </c>
      <c r="AT11" s="3">
        <f t="shared" si="0"/>
        <v>0.23046359819999998</v>
      </c>
      <c r="AU11" s="3">
        <f t="shared" si="0"/>
        <v>0.22821147929999999</v>
      </c>
      <c r="AV11" s="3">
        <f t="shared" si="0"/>
        <v>0.14172146839999999</v>
      </c>
      <c r="AW11" s="3">
        <f t="shared" si="0"/>
        <v>0.1417028685</v>
      </c>
      <c r="AX11" s="3">
        <f t="shared" si="0"/>
        <v>0.134691279</v>
      </c>
      <c r="AY11" s="3">
        <f t="shared" si="0"/>
        <v>0.13073543300000001</v>
      </c>
      <c r="AZ11" s="3">
        <f t="shared" si="0"/>
        <v>0.12589967690000001</v>
      </c>
      <c r="BA11" s="3">
        <f t="shared" si="0"/>
        <v>0.1144906829</v>
      </c>
      <c r="BB11" s="3">
        <f t="shared" si="0"/>
        <v>0.11637607929999999</v>
      </c>
      <c r="BC11" s="3">
        <f t="shared" si="0"/>
        <v>0.1133366489</v>
      </c>
      <c r="BD11" s="3">
        <f t="shared" si="0"/>
        <v>0.11848607899999999</v>
      </c>
      <c r="BE11" s="3">
        <f t="shared" si="0"/>
        <v>0.11234151689999999</v>
      </c>
      <c r="BF11" s="3">
        <f t="shared" si="0"/>
        <v>0.1125874275</v>
      </c>
      <c r="BG11" s="3">
        <f t="shared" si="0"/>
        <v>0.1072274975</v>
      </c>
      <c r="BH11" s="3">
        <f t="shared" si="0"/>
        <v>0.10356221100000002</v>
      </c>
      <c r="BI11" s="3">
        <f t="shared" si="0"/>
        <v>0.10074483499999999</v>
      </c>
      <c r="BJ11" s="3">
        <f t="shared" si="0"/>
        <v>9.9670030319999992E-2</v>
      </c>
      <c r="BK11" s="3">
        <f t="shared" si="0"/>
        <v>9.6613954730000007E-2</v>
      </c>
      <c r="BL11" s="3">
        <f t="shared" si="0"/>
        <v>9.6962866319999994E-2</v>
      </c>
      <c r="BM11" s="3">
        <f t="shared" si="0"/>
        <v>9.4355075649999995E-2</v>
      </c>
      <c r="BN11" s="3">
        <f t="shared" si="0"/>
        <v>9.4087255509999995E-2</v>
      </c>
      <c r="BO11" s="3">
        <f t="shared" si="0"/>
        <v>9.9269918619999994E-2</v>
      </c>
      <c r="BP11" s="3">
        <f t="shared" si="0"/>
        <v>9.2989968170000006E-2</v>
      </c>
      <c r="BQ11" s="3">
        <f t="shared" si="0"/>
        <v>9.3065325490000003E-2</v>
      </c>
      <c r="BR11" s="3">
        <v>0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4"/>
    </row>
    <row r="12" spans="1:147" ht="17" thickBot="1" x14ac:dyDescent="0.25">
      <c r="B12" s="43"/>
      <c r="C12" s="6"/>
      <c r="D12" s="6"/>
      <c r="E12" s="6"/>
      <c r="F12" s="6"/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f t="shared" ref="L12:AQ12" si="1">L8*L11</f>
        <v>382561299.96977639</v>
      </c>
      <c r="M12" s="6">
        <f t="shared" si="1"/>
        <v>396523099.96844</v>
      </c>
      <c r="N12" s="6">
        <f t="shared" si="1"/>
        <v>398450599.93395001</v>
      </c>
      <c r="O12" s="6">
        <f t="shared" si="1"/>
        <v>449770299.96990001</v>
      </c>
      <c r="P12" s="6">
        <f t="shared" si="1"/>
        <v>468222499.93766123</v>
      </c>
      <c r="Q12" s="6">
        <f t="shared" si="1"/>
        <v>520103100.08159995</v>
      </c>
      <c r="R12" s="6">
        <f t="shared" si="1"/>
        <v>549783699.98351991</v>
      </c>
      <c r="S12" s="6">
        <f t="shared" si="1"/>
        <v>594416799.9032501</v>
      </c>
      <c r="T12" s="6">
        <f t="shared" si="1"/>
        <v>716614300.00902641</v>
      </c>
      <c r="U12" s="6">
        <f t="shared" si="1"/>
        <v>881992300.01019311</v>
      </c>
      <c r="V12" s="6">
        <f t="shared" si="1"/>
        <v>1022624900.17857</v>
      </c>
      <c r="W12" s="6">
        <f t="shared" si="1"/>
        <v>1191494500.1817</v>
      </c>
      <c r="X12" s="6">
        <f t="shared" si="1"/>
        <v>1441654400.1192219</v>
      </c>
      <c r="Y12" s="6">
        <f t="shared" si="1"/>
        <v>1568859399.9133863</v>
      </c>
      <c r="Z12" s="6">
        <f t="shared" si="1"/>
        <v>1751983899.7949924</v>
      </c>
      <c r="AA12" s="6">
        <f t="shared" si="1"/>
        <v>1957440900.2769699</v>
      </c>
      <c r="AB12" s="6">
        <f t="shared" si="1"/>
        <v>2150636600.3128352</v>
      </c>
      <c r="AC12" s="6">
        <f t="shared" si="1"/>
        <v>2190084799.9735122</v>
      </c>
      <c r="AD12" s="6">
        <f t="shared" si="1"/>
        <v>2293442599.7976241</v>
      </c>
      <c r="AE12" s="6">
        <f t="shared" si="1"/>
        <v>2426807899.7432709</v>
      </c>
      <c r="AF12" s="6">
        <f t="shared" si="1"/>
        <v>2513192782.3326316</v>
      </c>
      <c r="AG12" s="6">
        <f t="shared" si="1"/>
        <v>1852142237.5632637</v>
      </c>
      <c r="AH12" s="6">
        <f t="shared" si="1"/>
        <v>1840439919.7692084</v>
      </c>
      <c r="AI12" s="6">
        <f t="shared" si="1"/>
        <v>2026946641.272418</v>
      </c>
      <c r="AJ12" s="6">
        <f t="shared" si="1"/>
        <v>2156072371.8579178</v>
      </c>
      <c r="AK12" s="6">
        <f t="shared" si="1"/>
        <v>1979806668.0621479</v>
      </c>
      <c r="AL12" s="6">
        <f t="shared" si="1"/>
        <v>2421137470.1291494</v>
      </c>
      <c r="AM12" s="6">
        <f t="shared" si="1"/>
        <v>2639956640.2772751</v>
      </c>
      <c r="AN12" s="6">
        <f t="shared" si="1"/>
        <v>2834739749.9640336</v>
      </c>
      <c r="AO12" s="6">
        <f t="shared" si="1"/>
        <v>3179238928.1981106</v>
      </c>
      <c r="AP12" s="6">
        <f t="shared" si="1"/>
        <v>3539386208.2827349</v>
      </c>
      <c r="AQ12" s="6">
        <f t="shared" si="1"/>
        <v>3770754120.9751139</v>
      </c>
      <c r="AR12" s="6">
        <f t="shared" ref="AR12:BW12" si="2">AR8*AR11</f>
        <v>4220993602.0782557</v>
      </c>
      <c r="AS12" s="6">
        <f t="shared" si="2"/>
        <v>4546283700.7399511</v>
      </c>
      <c r="AT12" s="6">
        <f t="shared" si="2"/>
        <v>4221727200.6764212</v>
      </c>
      <c r="AU12" s="6">
        <f t="shared" si="2"/>
        <v>4401955028.0490141</v>
      </c>
      <c r="AV12" s="6">
        <f t="shared" si="2"/>
        <v>2608414839.6302505</v>
      </c>
      <c r="AW12" s="6">
        <f t="shared" si="2"/>
        <v>2897002633.1295853</v>
      </c>
      <c r="AX12" s="6">
        <f t="shared" si="2"/>
        <v>2906146419.9612608</v>
      </c>
      <c r="AY12" s="6">
        <f t="shared" si="2"/>
        <v>3082388275.4199004</v>
      </c>
      <c r="AZ12" s="6">
        <f t="shared" si="2"/>
        <v>3372020058.4015193</v>
      </c>
      <c r="BA12" s="6">
        <f t="shared" si="2"/>
        <v>3405439131.5693884</v>
      </c>
      <c r="BB12" s="6">
        <f t="shared" si="2"/>
        <v>3906494869.4243941</v>
      </c>
      <c r="BC12" s="6">
        <f t="shared" si="2"/>
        <v>4363882620.3713179</v>
      </c>
      <c r="BD12" s="6">
        <f t="shared" si="2"/>
        <v>4398931736.2925024</v>
      </c>
      <c r="BE12" s="6">
        <f t="shared" si="2"/>
        <v>4569668522.34163</v>
      </c>
      <c r="BF12" s="6">
        <f t="shared" si="2"/>
        <v>5277648957.6383457</v>
      </c>
      <c r="BG12" s="6">
        <f t="shared" si="2"/>
        <v>5317832950.082469</v>
      </c>
      <c r="BH12" s="6">
        <f t="shared" si="2"/>
        <v>5488429150.7603416</v>
      </c>
      <c r="BI12" s="6">
        <f t="shared" si="2"/>
        <v>5828305614.3237</v>
      </c>
      <c r="BJ12" s="6">
        <f t="shared" si="2"/>
        <v>6198086956.0242119</v>
      </c>
      <c r="BK12" s="6">
        <f t="shared" si="2"/>
        <v>6381680532.5163918</v>
      </c>
      <c r="BL12" s="6">
        <f t="shared" si="2"/>
        <v>6947753376.827714</v>
      </c>
      <c r="BM12" s="6">
        <f t="shared" si="2"/>
        <v>6918903508.1998873</v>
      </c>
      <c r="BN12" s="6">
        <f t="shared" si="2"/>
        <v>7260931532.246315</v>
      </c>
      <c r="BO12" s="6">
        <f t="shared" si="2"/>
        <v>7714779898.2024117</v>
      </c>
      <c r="BP12" s="6">
        <f t="shared" si="2"/>
        <v>8002073493.3635931</v>
      </c>
      <c r="BQ12" s="6">
        <f t="shared" si="2"/>
        <v>8841515858.4925251</v>
      </c>
      <c r="BR12" s="6">
        <v>0</v>
      </c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F5AC-4831-BE44-8D58-7B4FA4C3D05E}">
  <dimension ref="A2:EQ197"/>
  <sheetViews>
    <sheetView zoomScale="114" workbookViewId="0">
      <selection activeCell="D19" sqref="D19"/>
    </sheetView>
  </sheetViews>
  <sheetFormatPr baseColWidth="10" defaultRowHeight="20" x14ac:dyDescent="0.2"/>
  <cols>
    <col min="1" max="1" width="10.83203125" style="51"/>
    <col min="2" max="2" width="22.5" style="51" bestFit="1" customWidth="1"/>
    <col min="3" max="3" width="10.83203125" style="51"/>
    <col min="4" max="4" width="18.33203125" style="91" bestFit="1" customWidth="1"/>
    <col min="5" max="5" width="13" style="51" bestFit="1" customWidth="1"/>
    <col min="6" max="6" width="17.6640625" style="51" bestFit="1" customWidth="1"/>
    <col min="7" max="7" width="17.6640625" style="51" customWidth="1"/>
    <col min="8" max="16384" width="10.83203125" style="51"/>
  </cols>
  <sheetData>
    <row r="2" spans="1:147" x14ac:dyDescent="0.2">
      <c r="A2" s="87" t="s">
        <v>83</v>
      </c>
      <c r="B2" s="88"/>
      <c r="C2" s="88"/>
      <c r="D2" s="88"/>
      <c r="E2" s="87"/>
    </row>
    <row r="3" spans="1:147" ht="16" x14ac:dyDescent="0.2">
      <c r="D3" s="51"/>
    </row>
    <row r="4" spans="1:147" ht="16" x14ac:dyDescent="0.2">
      <c r="D4" s="51"/>
    </row>
    <row r="5" spans="1:147" ht="17" thickBot="1" x14ac:dyDescent="0.25">
      <c r="B5" s="89" t="s">
        <v>29</v>
      </c>
      <c r="D5" s="51"/>
    </row>
    <row r="6" spans="1:147" ht="16" x14ac:dyDescent="0.2">
      <c r="B6" s="85" t="s">
        <v>93</v>
      </c>
      <c r="C6" s="86" t="s">
        <v>9</v>
      </c>
      <c r="D6" s="86" t="s">
        <v>88</v>
      </c>
      <c r="E6" s="86" t="s">
        <v>89</v>
      </c>
      <c r="F6" s="86" t="s">
        <v>99</v>
      </c>
      <c r="G6" s="9">
        <v>1960</v>
      </c>
      <c r="H6" s="9">
        <v>1961</v>
      </c>
      <c r="I6" s="9">
        <v>1962</v>
      </c>
      <c r="J6" s="9">
        <v>1963</v>
      </c>
      <c r="K6" s="9">
        <v>1964</v>
      </c>
      <c r="L6" s="9">
        <v>1965</v>
      </c>
      <c r="M6" s="9">
        <v>1966</v>
      </c>
      <c r="N6" s="9">
        <v>1967</v>
      </c>
      <c r="O6" s="9">
        <v>1968</v>
      </c>
      <c r="P6" s="9">
        <v>1969</v>
      </c>
      <c r="Q6" s="9">
        <v>1970</v>
      </c>
      <c r="R6" s="9">
        <v>1971</v>
      </c>
      <c r="S6" s="9">
        <v>1972</v>
      </c>
      <c r="T6" s="9">
        <v>1973</v>
      </c>
      <c r="U6" s="9">
        <v>1974</v>
      </c>
      <c r="V6" s="9">
        <v>1975</v>
      </c>
      <c r="W6" s="9">
        <v>1976</v>
      </c>
      <c r="X6" s="9">
        <v>1977</v>
      </c>
      <c r="Y6" s="9">
        <v>1978</v>
      </c>
      <c r="Z6" s="9">
        <v>1979</v>
      </c>
      <c r="AA6" s="9">
        <v>1980</v>
      </c>
      <c r="AB6" s="9">
        <v>1981</v>
      </c>
      <c r="AC6" s="9">
        <v>1982</v>
      </c>
      <c r="AD6" s="9">
        <v>1983</v>
      </c>
      <c r="AE6" s="9">
        <v>1984</v>
      </c>
      <c r="AF6" s="9">
        <v>1985</v>
      </c>
      <c r="AG6" s="9">
        <v>1986</v>
      </c>
      <c r="AH6" s="9">
        <v>1987</v>
      </c>
      <c r="AI6" s="9">
        <v>1988</v>
      </c>
      <c r="AJ6" s="9">
        <v>1989</v>
      </c>
      <c r="AK6" s="9">
        <v>1990</v>
      </c>
      <c r="AL6" s="9">
        <v>1991</v>
      </c>
      <c r="AM6" s="9">
        <v>1992</v>
      </c>
      <c r="AN6" s="9">
        <v>1993</v>
      </c>
      <c r="AO6" s="9">
        <v>1994</v>
      </c>
      <c r="AP6" s="9">
        <v>1995</v>
      </c>
      <c r="AQ6" s="9">
        <v>1996</v>
      </c>
      <c r="AR6" s="9">
        <v>1997</v>
      </c>
      <c r="AS6" s="9">
        <v>1998</v>
      </c>
      <c r="AT6" s="9">
        <v>1999</v>
      </c>
      <c r="AU6" s="9">
        <v>2000</v>
      </c>
      <c r="AV6" s="9">
        <v>2001</v>
      </c>
      <c r="AW6" s="9">
        <v>2002</v>
      </c>
      <c r="AX6" s="9">
        <v>2003</v>
      </c>
      <c r="AY6" s="9">
        <v>2004</v>
      </c>
      <c r="AZ6" s="9">
        <v>2005</v>
      </c>
      <c r="BA6" s="9">
        <v>2006</v>
      </c>
      <c r="BB6" s="9">
        <v>2007</v>
      </c>
      <c r="BC6" s="9">
        <v>2008</v>
      </c>
      <c r="BD6" s="9">
        <v>2009</v>
      </c>
      <c r="BE6" s="9">
        <v>2010</v>
      </c>
      <c r="BF6" s="9">
        <v>2011</v>
      </c>
      <c r="BG6" s="9">
        <v>2012</v>
      </c>
      <c r="BH6" s="9">
        <v>2013</v>
      </c>
      <c r="BI6" s="9">
        <v>2014</v>
      </c>
      <c r="BJ6" s="9">
        <v>2015</v>
      </c>
      <c r="BK6" s="9">
        <v>2016</v>
      </c>
      <c r="BL6" s="9">
        <v>2017</v>
      </c>
      <c r="BM6" s="9">
        <v>2018</v>
      </c>
      <c r="BN6" s="9">
        <v>2019</v>
      </c>
      <c r="BO6" s="9">
        <v>2020</v>
      </c>
      <c r="BP6" s="9">
        <v>2021</v>
      </c>
      <c r="BQ6" s="9">
        <v>2022</v>
      </c>
      <c r="BR6" s="9">
        <v>2023</v>
      </c>
      <c r="BS6" s="9">
        <v>2024</v>
      </c>
      <c r="BT6" s="9">
        <v>2025</v>
      </c>
      <c r="BU6" s="9">
        <v>2026</v>
      </c>
      <c r="BV6" s="9">
        <v>2027</v>
      </c>
      <c r="BW6" s="9">
        <v>2028</v>
      </c>
      <c r="BX6" s="9">
        <v>2029</v>
      </c>
      <c r="BY6" s="9">
        <v>2030</v>
      </c>
      <c r="BZ6" s="9">
        <v>2031</v>
      </c>
      <c r="CA6" s="9">
        <v>2032</v>
      </c>
      <c r="CB6" s="9">
        <v>2033</v>
      </c>
      <c r="CC6" s="9">
        <v>2034</v>
      </c>
      <c r="CD6" s="9">
        <v>2035</v>
      </c>
      <c r="CE6" s="9">
        <v>2036</v>
      </c>
      <c r="CF6" s="9">
        <v>2037</v>
      </c>
      <c r="CG6" s="9">
        <v>2038</v>
      </c>
      <c r="CH6" s="9">
        <v>2039</v>
      </c>
      <c r="CI6" s="9">
        <v>2040</v>
      </c>
      <c r="CJ6" s="9">
        <v>2041</v>
      </c>
      <c r="CK6" s="9">
        <v>2042</v>
      </c>
      <c r="CL6" s="9">
        <v>2043</v>
      </c>
      <c r="CM6" s="9">
        <v>2044</v>
      </c>
      <c r="CN6" s="9">
        <v>2045</v>
      </c>
      <c r="CO6" s="9">
        <v>2046</v>
      </c>
      <c r="CP6" s="9">
        <v>2047</v>
      </c>
      <c r="CQ6" s="9">
        <v>2048</v>
      </c>
      <c r="CR6" s="9">
        <v>2049</v>
      </c>
      <c r="CS6" s="9">
        <v>2050</v>
      </c>
      <c r="CT6" s="9">
        <v>2051</v>
      </c>
      <c r="CU6" s="9">
        <v>2052</v>
      </c>
      <c r="CV6" s="9">
        <v>2053</v>
      </c>
      <c r="CW6" s="9">
        <v>2054</v>
      </c>
      <c r="CX6" s="9">
        <v>2055</v>
      </c>
      <c r="CY6" s="9">
        <v>2056</v>
      </c>
      <c r="CZ6" s="9">
        <v>2057</v>
      </c>
      <c r="DA6" s="9">
        <v>2058</v>
      </c>
      <c r="DB6" s="9">
        <v>2059</v>
      </c>
      <c r="DC6" s="9">
        <v>2060</v>
      </c>
      <c r="DD6" s="9">
        <v>2061</v>
      </c>
      <c r="DE6" s="9">
        <v>2062</v>
      </c>
      <c r="DF6" s="9">
        <v>2063</v>
      </c>
      <c r="DG6" s="9">
        <v>2064</v>
      </c>
      <c r="DH6" s="9">
        <v>2065</v>
      </c>
      <c r="DI6" s="9">
        <v>2066</v>
      </c>
      <c r="DJ6" s="9">
        <v>2067</v>
      </c>
      <c r="DK6" s="9">
        <v>2068</v>
      </c>
      <c r="DL6" s="9">
        <v>2069</v>
      </c>
      <c r="DM6" s="9">
        <v>2070</v>
      </c>
      <c r="DN6" s="9">
        <v>2071</v>
      </c>
      <c r="DO6" s="9">
        <v>2072</v>
      </c>
      <c r="DP6" s="9">
        <v>2073</v>
      </c>
      <c r="DQ6" s="9">
        <v>2074</v>
      </c>
      <c r="DR6" s="9">
        <v>2075</v>
      </c>
      <c r="DS6" s="9">
        <v>2076</v>
      </c>
      <c r="DT6" s="9">
        <v>2077</v>
      </c>
      <c r="DU6" s="9">
        <v>2078</v>
      </c>
      <c r="DV6" s="9">
        <v>2079</v>
      </c>
      <c r="DW6" s="9">
        <v>2080</v>
      </c>
      <c r="DX6" s="9">
        <v>2081</v>
      </c>
      <c r="DY6" s="9">
        <v>2082</v>
      </c>
      <c r="DZ6" s="9">
        <v>2083</v>
      </c>
      <c r="EA6" s="9">
        <v>2084</v>
      </c>
      <c r="EB6" s="9">
        <v>2085</v>
      </c>
      <c r="EC6" s="9">
        <v>2086</v>
      </c>
      <c r="ED6" s="9">
        <v>2087</v>
      </c>
      <c r="EE6" s="9">
        <v>2088</v>
      </c>
      <c r="EF6" s="9">
        <v>2089</v>
      </c>
      <c r="EG6" s="9">
        <v>2090</v>
      </c>
      <c r="EH6" s="9">
        <v>2091</v>
      </c>
      <c r="EI6" s="9">
        <v>2092</v>
      </c>
      <c r="EJ6" s="9">
        <v>2093</v>
      </c>
      <c r="EK6" s="9">
        <v>2094</v>
      </c>
      <c r="EL6" s="9">
        <v>2095</v>
      </c>
      <c r="EM6" s="9">
        <v>2096</v>
      </c>
      <c r="EN6" s="9">
        <v>2097</v>
      </c>
      <c r="EO6" s="9">
        <v>2098</v>
      </c>
      <c r="EP6" s="9">
        <v>2099</v>
      </c>
      <c r="EQ6" s="10">
        <v>2100</v>
      </c>
    </row>
    <row r="7" spans="1:147" ht="16" x14ac:dyDescent="0.2">
      <c r="B7" s="5" t="s">
        <v>77</v>
      </c>
      <c r="C7" s="3" t="s">
        <v>2</v>
      </c>
      <c r="D7" s="3" t="s">
        <v>3</v>
      </c>
      <c r="E7" s="3" t="s">
        <v>78</v>
      </c>
      <c r="F7" s="3" t="s">
        <v>31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775</v>
      </c>
      <c r="BC7" s="3">
        <v>4089</v>
      </c>
      <c r="BD7" s="3">
        <v>3399</v>
      </c>
      <c r="BE7" s="3">
        <v>4670</v>
      </c>
      <c r="BF7" s="3">
        <v>7313</v>
      </c>
      <c r="BG7" s="3">
        <v>18754</v>
      </c>
      <c r="BH7" s="3">
        <v>37388</v>
      </c>
      <c r="BI7" s="3">
        <v>55202</v>
      </c>
      <c r="BJ7" s="3">
        <v>32740</v>
      </c>
      <c r="BK7" s="3">
        <v>38412</v>
      </c>
      <c r="BL7" s="3">
        <v>25553</v>
      </c>
      <c r="BM7" s="3">
        <v>55769</v>
      </c>
      <c r="BN7" s="3">
        <v>68711</v>
      </c>
      <c r="BO7" s="3">
        <v>20058</v>
      </c>
      <c r="BP7" s="3">
        <v>144839</v>
      </c>
      <c r="BQ7" s="3">
        <v>35936</v>
      </c>
      <c r="BR7" s="4">
        <v>0</v>
      </c>
    </row>
    <row r="8" spans="1:147" ht="16" x14ac:dyDescent="0.2">
      <c r="B8" s="5" t="s">
        <v>79</v>
      </c>
      <c r="C8" s="3" t="s">
        <v>2</v>
      </c>
      <c r="D8" s="3" t="s">
        <v>3</v>
      </c>
      <c r="E8" s="3" t="s">
        <v>80</v>
      </c>
      <c r="F8" s="3" t="s">
        <v>31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924</v>
      </c>
      <c r="BC8" s="3">
        <v>7587</v>
      </c>
      <c r="BD8" s="3">
        <v>6473</v>
      </c>
      <c r="BE8" s="3">
        <v>8714</v>
      </c>
      <c r="BF8" s="3">
        <v>7862</v>
      </c>
      <c r="BG8" s="3">
        <v>13392</v>
      </c>
      <c r="BH8" s="3">
        <v>14177</v>
      </c>
      <c r="BI8" s="3">
        <v>11627</v>
      </c>
      <c r="BJ8" s="3">
        <v>11265</v>
      </c>
      <c r="BK8" s="3">
        <v>12092</v>
      </c>
      <c r="BL8" s="3">
        <v>8782</v>
      </c>
      <c r="BM8" s="3">
        <v>19953</v>
      </c>
      <c r="BN8" s="3">
        <v>24082</v>
      </c>
      <c r="BO8" s="3">
        <v>16830</v>
      </c>
      <c r="BP8" s="3">
        <v>55188</v>
      </c>
      <c r="BQ8" s="3">
        <v>22789</v>
      </c>
      <c r="BR8" s="4">
        <v>0</v>
      </c>
    </row>
    <row r="9" spans="1:147" ht="17" thickBot="1" x14ac:dyDescent="0.25">
      <c r="B9" s="90" t="s">
        <v>81</v>
      </c>
      <c r="C9" s="6" t="s">
        <v>2</v>
      </c>
      <c r="D9" s="6" t="s">
        <v>3</v>
      </c>
      <c r="E9" s="6" t="s">
        <v>82</v>
      </c>
      <c r="F9" s="3" t="s">
        <v>31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158</v>
      </c>
      <c r="BC9" s="6">
        <v>785</v>
      </c>
      <c r="BD9" s="6">
        <v>609</v>
      </c>
      <c r="BE9" s="6">
        <v>613</v>
      </c>
      <c r="BF9" s="6">
        <v>564</v>
      </c>
      <c r="BG9" s="6">
        <v>389</v>
      </c>
      <c r="BH9" s="6">
        <v>381</v>
      </c>
      <c r="BI9" s="6">
        <v>1021</v>
      </c>
      <c r="BJ9" s="6">
        <v>1379</v>
      </c>
      <c r="BK9" s="6">
        <v>3088</v>
      </c>
      <c r="BL9" s="6">
        <v>1793</v>
      </c>
      <c r="BM9" s="6">
        <v>6269</v>
      </c>
      <c r="BN9" s="6">
        <v>6949</v>
      </c>
      <c r="BO9" s="6">
        <v>704</v>
      </c>
      <c r="BP9" s="6">
        <v>2617</v>
      </c>
      <c r="BQ9" s="6">
        <v>737</v>
      </c>
      <c r="BR9" s="7">
        <v>0</v>
      </c>
    </row>
    <row r="10" spans="1:147" ht="16" x14ac:dyDescent="0.2">
      <c r="D10" s="51"/>
    </row>
    <row r="11" spans="1:147" ht="16" x14ac:dyDescent="0.2">
      <c r="D11" s="51"/>
    </row>
    <row r="12" spans="1:147" ht="16" x14ac:dyDescent="0.2">
      <c r="D12" s="51"/>
    </row>
    <row r="13" spans="1:147" ht="16" x14ac:dyDescent="0.2">
      <c r="D13" s="51"/>
    </row>
    <row r="14" spans="1:147" ht="16" x14ac:dyDescent="0.2">
      <c r="D14" s="51"/>
    </row>
    <row r="15" spans="1:147" ht="16" x14ac:dyDescent="0.2">
      <c r="D15" s="51"/>
    </row>
    <row r="16" spans="1:147" ht="16" x14ac:dyDescent="0.2">
      <c r="D16" s="51"/>
    </row>
    <row r="17" spans="2:4" ht="16" x14ac:dyDescent="0.2">
      <c r="D17" s="51"/>
    </row>
    <row r="18" spans="2:4" ht="16" x14ac:dyDescent="0.2">
      <c r="D18" s="51"/>
    </row>
    <row r="20" spans="2:4" x14ac:dyDescent="0.2">
      <c r="B20" s="92"/>
      <c r="C20" s="93"/>
    </row>
    <row r="21" spans="2:4" x14ac:dyDescent="0.2">
      <c r="B21" s="92"/>
      <c r="C21" s="93"/>
    </row>
    <row r="22" spans="2:4" x14ac:dyDescent="0.2">
      <c r="B22" s="92"/>
      <c r="C22" s="93"/>
    </row>
    <row r="23" spans="2:4" x14ac:dyDescent="0.2">
      <c r="B23" s="92"/>
      <c r="C23" s="93"/>
    </row>
    <row r="24" spans="2:4" x14ac:dyDescent="0.2">
      <c r="B24" s="92"/>
      <c r="C24" s="93"/>
    </row>
    <row r="25" spans="2:4" x14ac:dyDescent="0.2">
      <c r="B25" s="92"/>
      <c r="C25" s="93"/>
    </row>
    <row r="26" spans="2:4" x14ac:dyDescent="0.2">
      <c r="B26" s="92"/>
      <c r="C26" s="93"/>
    </row>
    <row r="27" spans="2:4" x14ac:dyDescent="0.2">
      <c r="B27" s="92"/>
      <c r="C27" s="93"/>
    </row>
    <row r="28" spans="2:4" x14ac:dyDescent="0.2">
      <c r="B28" s="92"/>
      <c r="C28" s="93"/>
    </row>
    <row r="29" spans="2:4" x14ac:dyDescent="0.2">
      <c r="B29" s="92"/>
      <c r="C29" s="93"/>
    </row>
    <row r="30" spans="2:4" x14ac:dyDescent="0.2">
      <c r="B30" s="92"/>
      <c r="C30" s="93"/>
    </row>
    <row r="31" spans="2:4" x14ac:dyDescent="0.2">
      <c r="B31" s="92"/>
      <c r="C31" s="93"/>
    </row>
    <row r="32" spans="2:4" x14ac:dyDescent="0.2">
      <c r="B32" s="92"/>
      <c r="C32" s="93"/>
    </row>
    <row r="33" spans="2:3" x14ac:dyDescent="0.2">
      <c r="B33" s="92"/>
      <c r="C33" s="93"/>
    </row>
    <row r="34" spans="2:3" x14ac:dyDescent="0.2">
      <c r="B34" s="92"/>
      <c r="C34" s="93"/>
    </row>
    <row r="35" spans="2:3" x14ac:dyDescent="0.2">
      <c r="B35" s="92"/>
      <c r="C35" s="93"/>
    </row>
    <row r="36" spans="2:3" x14ac:dyDescent="0.2">
      <c r="B36" s="92"/>
      <c r="C36" s="93"/>
    </row>
    <row r="37" spans="2:3" x14ac:dyDescent="0.2">
      <c r="B37" s="92"/>
      <c r="C37" s="93"/>
    </row>
    <row r="38" spans="2:3" x14ac:dyDescent="0.2">
      <c r="B38" s="92"/>
      <c r="C38" s="93"/>
    </row>
    <row r="39" spans="2:3" x14ac:dyDescent="0.2">
      <c r="B39" s="92"/>
      <c r="C39" s="93"/>
    </row>
    <row r="40" spans="2:3" x14ac:dyDescent="0.2">
      <c r="B40" s="92"/>
      <c r="C40" s="93"/>
    </row>
    <row r="41" spans="2:3" x14ac:dyDescent="0.2">
      <c r="B41" s="92"/>
      <c r="C41" s="93"/>
    </row>
    <row r="42" spans="2:3" x14ac:dyDescent="0.2">
      <c r="B42" s="92"/>
      <c r="C42" s="93"/>
    </row>
    <row r="43" spans="2:3" x14ac:dyDescent="0.2">
      <c r="B43" s="92"/>
      <c r="C43" s="93"/>
    </row>
    <row r="44" spans="2:3" x14ac:dyDescent="0.2">
      <c r="B44" s="92"/>
      <c r="C44" s="93"/>
    </row>
    <row r="45" spans="2:3" x14ac:dyDescent="0.2">
      <c r="B45" s="92"/>
      <c r="C45" s="93"/>
    </row>
    <row r="46" spans="2:3" x14ac:dyDescent="0.2">
      <c r="B46" s="92"/>
      <c r="C46" s="93"/>
    </row>
    <row r="47" spans="2:3" x14ac:dyDescent="0.2">
      <c r="B47" s="92"/>
      <c r="C47" s="93"/>
    </row>
    <row r="48" spans="2:3" x14ac:dyDescent="0.2">
      <c r="B48" s="92"/>
      <c r="C48" s="93"/>
    </row>
    <row r="49" spans="2:3" x14ac:dyDescent="0.2">
      <c r="B49" s="92"/>
      <c r="C49" s="93"/>
    </row>
    <row r="50" spans="2:3" x14ac:dyDescent="0.2">
      <c r="B50" s="92"/>
      <c r="C50" s="93"/>
    </row>
    <row r="51" spans="2:3" x14ac:dyDescent="0.2">
      <c r="B51" s="92"/>
      <c r="C51" s="93"/>
    </row>
    <row r="52" spans="2:3" x14ac:dyDescent="0.2">
      <c r="B52" s="92"/>
      <c r="C52" s="93"/>
    </row>
    <row r="53" spans="2:3" x14ac:dyDescent="0.2">
      <c r="B53" s="92"/>
      <c r="C53" s="93"/>
    </row>
    <row r="54" spans="2:3" x14ac:dyDescent="0.2">
      <c r="B54" s="92"/>
      <c r="C54" s="93"/>
    </row>
    <row r="55" spans="2:3" x14ac:dyDescent="0.2">
      <c r="B55" s="92"/>
      <c r="C55" s="93"/>
    </row>
    <row r="56" spans="2:3" x14ac:dyDescent="0.2">
      <c r="B56" s="92"/>
      <c r="C56" s="93"/>
    </row>
    <row r="57" spans="2:3" x14ac:dyDescent="0.2">
      <c r="B57" s="92"/>
      <c r="C57" s="93"/>
    </row>
    <row r="58" spans="2:3" x14ac:dyDescent="0.2">
      <c r="B58" s="92"/>
      <c r="C58" s="93"/>
    </row>
    <row r="59" spans="2:3" x14ac:dyDescent="0.2">
      <c r="B59" s="92"/>
      <c r="C59" s="93"/>
    </row>
    <row r="60" spans="2:3" x14ac:dyDescent="0.2">
      <c r="B60" s="92"/>
      <c r="C60" s="93"/>
    </row>
    <row r="61" spans="2:3" x14ac:dyDescent="0.2">
      <c r="B61" s="92"/>
      <c r="C61" s="93"/>
    </row>
    <row r="62" spans="2:3" x14ac:dyDescent="0.2">
      <c r="B62" s="92"/>
      <c r="C62" s="93"/>
    </row>
    <row r="63" spans="2:3" x14ac:dyDescent="0.2">
      <c r="B63" s="92"/>
      <c r="C63" s="93"/>
    </row>
    <row r="64" spans="2:3" x14ac:dyDescent="0.2">
      <c r="B64" s="92"/>
      <c r="C64" s="93"/>
    </row>
    <row r="65" spans="2:3" x14ac:dyDescent="0.2">
      <c r="B65" s="92"/>
      <c r="C65" s="93"/>
    </row>
    <row r="66" spans="2:3" x14ac:dyDescent="0.2">
      <c r="B66" s="92"/>
      <c r="C66" s="93"/>
    </row>
    <row r="67" spans="2:3" x14ac:dyDescent="0.2">
      <c r="B67" s="92"/>
      <c r="C67" s="93"/>
    </row>
    <row r="68" spans="2:3" x14ac:dyDescent="0.2">
      <c r="B68" s="92"/>
      <c r="C68" s="93"/>
    </row>
    <row r="69" spans="2:3" x14ac:dyDescent="0.2">
      <c r="B69" s="92"/>
      <c r="C69" s="93"/>
    </row>
    <row r="70" spans="2:3" x14ac:dyDescent="0.2">
      <c r="B70" s="92"/>
      <c r="C70" s="93"/>
    </row>
    <row r="71" spans="2:3" x14ac:dyDescent="0.2">
      <c r="B71" s="92"/>
      <c r="C71" s="93"/>
    </row>
    <row r="72" spans="2:3" x14ac:dyDescent="0.2">
      <c r="B72" s="92"/>
      <c r="C72" s="93"/>
    </row>
    <row r="73" spans="2:3" x14ac:dyDescent="0.2">
      <c r="B73" s="92"/>
      <c r="C73" s="93"/>
    </row>
    <row r="74" spans="2:3" x14ac:dyDescent="0.2">
      <c r="B74" s="92"/>
      <c r="C74" s="93"/>
    </row>
    <row r="75" spans="2:3" x14ac:dyDescent="0.2">
      <c r="B75" s="92"/>
      <c r="C75" s="93"/>
    </row>
    <row r="76" spans="2:3" x14ac:dyDescent="0.2">
      <c r="B76" s="92"/>
      <c r="C76" s="93"/>
    </row>
    <row r="77" spans="2:3" x14ac:dyDescent="0.2">
      <c r="B77" s="92"/>
      <c r="C77" s="93"/>
    </row>
    <row r="78" spans="2:3" x14ac:dyDescent="0.2">
      <c r="B78" s="92"/>
      <c r="C78" s="93"/>
    </row>
    <row r="79" spans="2:3" x14ac:dyDescent="0.2">
      <c r="B79" s="92"/>
      <c r="C79" s="93"/>
    </row>
    <row r="80" spans="2:3" x14ac:dyDescent="0.2">
      <c r="B80" s="92"/>
      <c r="C80" s="93"/>
    </row>
    <row r="81" spans="2:3" x14ac:dyDescent="0.2">
      <c r="B81" s="92"/>
      <c r="C81" s="93"/>
    </row>
    <row r="82" spans="2:3" x14ac:dyDescent="0.2">
      <c r="B82" s="92"/>
      <c r="C82" s="93"/>
    </row>
    <row r="83" spans="2:3" x14ac:dyDescent="0.2">
      <c r="B83" s="92"/>
      <c r="C83" s="93"/>
    </row>
    <row r="84" spans="2:3" x14ac:dyDescent="0.2">
      <c r="B84" s="92"/>
      <c r="C84" s="93"/>
    </row>
    <row r="85" spans="2:3" x14ac:dyDescent="0.2">
      <c r="B85" s="92"/>
      <c r="C85" s="93"/>
    </row>
    <row r="86" spans="2:3" x14ac:dyDescent="0.2">
      <c r="B86" s="92"/>
      <c r="C86" s="93"/>
    </row>
    <row r="87" spans="2:3" x14ac:dyDescent="0.2">
      <c r="B87" s="92"/>
      <c r="C87" s="93"/>
    </row>
    <row r="88" spans="2:3" x14ac:dyDescent="0.2">
      <c r="B88" s="92"/>
      <c r="C88" s="93"/>
    </row>
    <row r="89" spans="2:3" x14ac:dyDescent="0.2">
      <c r="B89" s="92"/>
      <c r="C89" s="93"/>
    </row>
    <row r="90" spans="2:3" x14ac:dyDescent="0.2">
      <c r="B90" s="92"/>
      <c r="C90" s="93"/>
    </row>
    <row r="91" spans="2:3" x14ac:dyDescent="0.2">
      <c r="B91" s="92"/>
      <c r="C91" s="93"/>
    </row>
    <row r="92" spans="2:3" x14ac:dyDescent="0.2">
      <c r="B92" s="92"/>
      <c r="C92" s="93"/>
    </row>
    <row r="93" spans="2:3" x14ac:dyDescent="0.2">
      <c r="B93" s="92"/>
      <c r="C93" s="93"/>
    </row>
    <row r="94" spans="2:3" x14ac:dyDescent="0.2">
      <c r="B94" s="92"/>
      <c r="C94" s="93"/>
    </row>
    <row r="95" spans="2:3" x14ac:dyDescent="0.2">
      <c r="B95" s="92"/>
      <c r="C95" s="93"/>
    </row>
    <row r="96" spans="2:3" x14ac:dyDescent="0.2">
      <c r="B96" s="92"/>
      <c r="C96" s="93"/>
    </row>
    <row r="97" spans="2:3" x14ac:dyDescent="0.2">
      <c r="B97" s="92"/>
      <c r="C97" s="93"/>
    </row>
    <row r="98" spans="2:3" x14ac:dyDescent="0.2">
      <c r="B98" s="92"/>
      <c r="C98" s="93"/>
    </row>
    <row r="99" spans="2:3" x14ac:dyDescent="0.2">
      <c r="B99" s="92"/>
      <c r="C99" s="93"/>
    </row>
    <row r="100" spans="2:3" x14ac:dyDescent="0.2">
      <c r="B100" s="92"/>
      <c r="C100" s="93"/>
    </row>
    <row r="101" spans="2:3" x14ac:dyDescent="0.2">
      <c r="B101" s="92"/>
      <c r="C101" s="93"/>
    </row>
    <row r="102" spans="2:3" x14ac:dyDescent="0.2">
      <c r="B102" s="92"/>
      <c r="C102" s="93"/>
    </row>
    <row r="103" spans="2:3" x14ac:dyDescent="0.2">
      <c r="B103" s="92"/>
      <c r="C103" s="93"/>
    </row>
    <row r="104" spans="2:3" x14ac:dyDescent="0.2">
      <c r="B104" s="92"/>
      <c r="C104" s="93"/>
    </row>
    <row r="105" spans="2:3" x14ac:dyDescent="0.2">
      <c r="B105" s="92"/>
      <c r="C105" s="93"/>
    </row>
    <row r="106" spans="2:3" x14ac:dyDescent="0.2">
      <c r="B106" s="92"/>
      <c r="C106" s="93"/>
    </row>
    <row r="107" spans="2:3" x14ac:dyDescent="0.2">
      <c r="B107" s="92"/>
      <c r="C107" s="93"/>
    </row>
    <row r="108" spans="2:3" x14ac:dyDescent="0.2">
      <c r="B108" s="92"/>
      <c r="C108" s="93"/>
    </row>
    <row r="109" spans="2:3" x14ac:dyDescent="0.2">
      <c r="B109" s="92"/>
      <c r="C109" s="93"/>
    </row>
    <row r="110" spans="2:3" x14ac:dyDescent="0.2">
      <c r="B110" s="92"/>
      <c r="C110" s="93"/>
    </row>
    <row r="111" spans="2:3" x14ac:dyDescent="0.2">
      <c r="B111" s="92"/>
      <c r="C111" s="93"/>
    </row>
    <row r="112" spans="2:3" x14ac:dyDescent="0.2">
      <c r="B112" s="92"/>
      <c r="C112" s="93"/>
    </row>
    <row r="113" spans="2:3" x14ac:dyDescent="0.2">
      <c r="B113" s="92"/>
      <c r="C113" s="93"/>
    </row>
    <row r="114" spans="2:3" x14ac:dyDescent="0.2">
      <c r="B114" s="92"/>
      <c r="C114" s="93"/>
    </row>
    <row r="115" spans="2:3" x14ac:dyDescent="0.2">
      <c r="B115" s="92"/>
      <c r="C115" s="93"/>
    </row>
    <row r="116" spans="2:3" x14ac:dyDescent="0.2">
      <c r="B116" s="92"/>
      <c r="C116" s="93"/>
    </row>
    <row r="117" spans="2:3" x14ac:dyDescent="0.2">
      <c r="B117" s="92"/>
      <c r="C117" s="93"/>
    </row>
    <row r="118" spans="2:3" x14ac:dyDescent="0.2">
      <c r="B118" s="92"/>
      <c r="C118" s="93"/>
    </row>
    <row r="119" spans="2:3" x14ac:dyDescent="0.2">
      <c r="B119" s="92"/>
      <c r="C119" s="93"/>
    </row>
    <row r="120" spans="2:3" x14ac:dyDescent="0.2">
      <c r="B120" s="92"/>
      <c r="C120" s="93"/>
    </row>
    <row r="121" spans="2:3" x14ac:dyDescent="0.2">
      <c r="B121" s="92"/>
      <c r="C121" s="93"/>
    </row>
    <row r="122" spans="2:3" x14ac:dyDescent="0.2">
      <c r="B122" s="92"/>
      <c r="C122" s="93"/>
    </row>
    <row r="123" spans="2:3" x14ac:dyDescent="0.2">
      <c r="B123" s="92"/>
      <c r="C123" s="93"/>
    </row>
    <row r="124" spans="2:3" x14ac:dyDescent="0.2">
      <c r="B124" s="92"/>
      <c r="C124" s="93"/>
    </row>
    <row r="125" spans="2:3" x14ac:dyDescent="0.2">
      <c r="B125" s="92"/>
      <c r="C125" s="93"/>
    </row>
    <row r="126" spans="2:3" x14ac:dyDescent="0.2">
      <c r="B126" s="92"/>
      <c r="C126" s="93"/>
    </row>
    <row r="127" spans="2:3" x14ac:dyDescent="0.2">
      <c r="B127" s="92"/>
      <c r="C127" s="93"/>
    </row>
    <row r="128" spans="2:3" x14ac:dyDescent="0.2">
      <c r="B128" s="92"/>
      <c r="C128" s="93"/>
    </row>
    <row r="129" spans="2:3" x14ac:dyDescent="0.2">
      <c r="B129" s="92"/>
      <c r="C129" s="93"/>
    </row>
    <row r="130" spans="2:3" x14ac:dyDescent="0.2">
      <c r="B130" s="92"/>
      <c r="C130" s="93"/>
    </row>
    <row r="131" spans="2:3" x14ac:dyDescent="0.2">
      <c r="B131" s="92"/>
      <c r="C131" s="93"/>
    </row>
    <row r="132" spans="2:3" x14ac:dyDescent="0.2">
      <c r="B132" s="92"/>
      <c r="C132" s="93"/>
    </row>
    <row r="133" spans="2:3" x14ac:dyDescent="0.2">
      <c r="B133" s="92"/>
      <c r="C133" s="93"/>
    </row>
    <row r="134" spans="2:3" x14ac:dyDescent="0.2">
      <c r="B134" s="92"/>
      <c r="C134" s="93"/>
    </row>
    <row r="135" spans="2:3" x14ac:dyDescent="0.2">
      <c r="B135" s="92"/>
      <c r="C135" s="93"/>
    </row>
    <row r="136" spans="2:3" x14ac:dyDescent="0.2">
      <c r="B136" s="92"/>
      <c r="C136" s="93"/>
    </row>
    <row r="137" spans="2:3" x14ac:dyDescent="0.2">
      <c r="B137" s="92"/>
      <c r="C137" s="93"/>
    </row>
    <row r="138" spans="2:3" x14ac:dyDescent="0.2">
      <c r="B138" s="92"/>
      <c r="C138" s="93"/>
    </row>
    <row r="139" spans="2:3" x14ac:dyDescent="0.2">
      <c r="B139" s="92"/>
      <c r="C139" s="93"/>
    </row>
    <row r="140" spans="2:3" x14ac:dyDescent="0.2">
      <c r="B140" s="92"/>
      <c r="C140" s="93"/>
    </row>
    <row r="141" spans="2:3" x14ac:dyDescent="0.2">
      <c r="B141" s="92"/>
      <c r="C141" s="93"/>
    </row>
    <row r="142" spans="2:3" x14ac:dyDescent="0.2">
      <c r="B142" s="92"/>
      <c r="C142" s="93"/>
    </row>
    <row r="143" spans="2:3" x14ac:dyDescent="0.2">
      <c r="B143" s="92"/>
      <c r="C143" s="93"/>
    </row>
    <row r="144" spans="2:3" x14ac:dyDescent="0.2">
      <c r="B144" s="92"/>
      <c r="C144" s="93"/>
    </row>
    <row r="145" spans="2:3" x14ac:dyDescent="0.2">
      <c r="B145" s="92"/>
      <c r="C145" s="93"/>
    </row>
    <row r="146" spans="2:3" x14ac:dyDescent="0.2">
      <c r="B146" s="92"/>
      <c r="C146" s="93"/>
    </row>
    <row r="147" spans="2:3" x14ac:dyDescent="0.2">
      <c r="B147" s="92"/>
      <c r="C147" s="93"/>
    </row>
    <row r="148" spans="2:3" x14ac:dyDescent="0.2">
      <c r="B148" s="92"/>
      <c r="C148" s="93"/>
    </row>
    <row r="149" spans="2:3" x14ac:dyDescent="0.2">
      <c r="B149" s="92"/>
      <c r="C149" s="93"/>
    </row>
    <row r="150" spans="2:3" x14ac:dyDescent="0.2">
      <c r="B150" s="92"/>
      <c r="C150" s="93"/>
    </row>
    <row r="151" spans="2:3" x14ac:dyDescent="0.2">
      <c r="B151" s="92"/>
      <c r="C151" s="93"/>
    </row>
    <row r="152" spans="2:3" x14ac:dyDescent="0.2">
      <c r="B152" s="92"/>
      <c r="C152" s="93"/>
    </row>
    <row r="153" spans="2:3" x14ac:dyDescent="0.2">
      <c r="B153" s="92"/>
      <c r="C153" s="94"/>
    </row>
    <row r="154" spans="2:3" x14ac:dyDescent="0.2">
      <c r="B154" s="92"/>
      <c r="C154" s="94"/>
    </row>
    <row r="155" spans="2:3" x14ac:dyDescent="0.2">
      <c r="B155" s="92"/>
      <c r="C155" s="93"/>
    </row>
    <row r="156" spans="2:3" x14ac:dyDescent="0.2">
      <c r="B156" s="92"/>
      <c r="C156" s="94"/>
    </row>
    <row r="157" spans="2:3" x14ac:dyDescent="0.2">
      <c r="B157" s="92"/>
      <c r="C157" s="94"/>
    </row>
    <row r="158" spans="2:3" x14ac:dyDescent="0.2">
      <c r="B158" s="92"/>
      <c r="C158" s="94"/>
    </row>
    <row r="159" spans="2:3" x14ac:dyDescent="0.2">
      <c r="B159" s="92"/>
      <c r="C159" s="93"/>
    </row>
    <row r="160" spans="2:3" x14ac:dyDescent="0.2">
      <c r="B160" s="92"/>
      <c r="C160" s="93"/>
    </row>
    <row r="161" spans="2:3" x14ac:dyDescent="0.2">
      <c r="B161" s="92"/>
      <c r="C161" s="93"/>
    </row>
    <row r="162" spans="2:3" x14ac:dyDescent="0.2">
      <c r="B162" s="92"/>
      <c r="C162" s="93"/>
    </row>
    <row r="163" spans="2:3" x14ac:dyDescent="0.2">
      <c r="B163" s="92"/>
      <c r="C163" s="93"/>
    </row>
    <row r="164" spans="2:3" x14ac:dyDescent="0.2">
      <c r="B164" s="92"/>
      <c r="C164" s="93"/>
    </row>
    <row r="165" spans="2:3" x14ac:dyDescent="0.2">
      <c r="B165" s="92"/>
      <c r="C165" s="93"/>
    </row>
    <row r="166" spans="2:3" x14ac:dyDescent="0.2">
      <c r="B166" s="92"/>
      <c r="C166" s="93"/>
    </row>
    <row r="167" spans="2:3" x14ac:dyDescent="0.2">
      <c r="B167" s="92"/>
      <c r="C167" s="93"/>
    </row>
    <row r="168" spans="2:3" x14ac:dyDescent="0.2">
      <c r="B168" s="92"/>
      <c r="C168" s="93"/>
    </row>
    <row r="169" spans="2:3" x14ac:dyDescent="0.2">
      <c r="B169" s="92"/>
      <c r="C169" s="93"/>
    </row>
    <row r="170" spans="2:3" x14ac:dyDescent="0.2">
      <c r="B170" s="92"/>
      <c r="C170" s="93"/>
    </row>
    <row r="171" spans="2:3" x14ac:dyDescent="0.2">
      <c r="B171" s="92"/>
      <c r="C171" s="93"/>
    </row>
    <row r="172" spans="2:3" x14ac:dyDescent="0.2">
      <c r="B172" s="92"/>
      <c r="C172" s="93"/>
    </row>
    <row r="173" spans="2:3" x14ac:dyDescent="0.2">
      <c r="B173" s="92"/>
      <c r="C173" s="93"/>
    </row>
    <row r="174" spans="2:3" x14ac:dyDescent="0.2">
      <c r="B174" s="92"/>
      <c r="C174" s="93"/>
    </row>
    <row r="175" spans="2:3" x14ac:dyDescent="0.2">
      <c r="B175" s="92"/>
      <c r="C175" s="93"/>
    </row>
    <row r="176" spans="2:3" x14ac:dyDescent="0.2">
      <c r="B176" s="92"/>
      <c r="C176" s="93"/>
    </row>
    <row r="177" spans="2:3" x14ac:dyDescent="0.2">
      <c r="B177" s="92"/>
      <c r="C177" s="93"/>
    </row>
    <row r="178" spans="2:3" x14ac:dyDescent="0.2">
      <c r="B178" s="92"/>
      <c r="C178" s="93"/>
    </row>
    <row r="179" spans="2:3" x14ac:dyDescent="0.2">
      <c r="B179" s="92"/>
      <c r="C179" s="93"/>
    </row>
    <row r="180" spans="2:3" x14ac:dyDescent="0.2">
      <c r="B180" s="92"/>
      <c r="C180" s="93"/>
    </row>
    <row r="181" spans="2:3" x14ac:dyDescent="0.2">
      <c r="B181" s="92"/>
      <c r="C181" s="93"/>
    </row>
    <row r="182" spans="2:3" x14ac:dyDescent="0.2">
      <c r="B182" s="92"/>
      <c r="C182" s="93"/>
    </row>
    <row r="183" spans="2:3" x14ac:dyDescent="0.2">
      <c r="B183" s="92"/>
      <c r="C183" s="93"/>
    </row>
    <row r="184" spans="2:3" x14ac:dyDescent="0.2">
      <c r="B184" s="92"/>
      <c r="C184" s="93"/>
    </row>
    <row r="185" spans="2:3" x14ac:dyDescent="0.2">
      <c r="B185" s="92"/>
      <c r="C185" s="93"/>
    </row>
    <row r="186" spans="2:3" x14ac:dyDescent="0.2">
      <c r="B186" s="92"/>
      <c r="C186" s="93"/>
    </row>
    <row r="187" spans="2:3" x14ac:dyDescent="0.2">
      <c r="B187" s="92"/>
      <c r="C187" s="93"/>
    </row>
    <row r="188" spans="2:3" x14ac:dyDescent="0.2">
      <c r="B188" s="92"/>
      <c r="C188" s="93"/>
    </row>
    <row r="189" spans="2:3" x14ac:dyDescent="0.2">
      <c r="B189" s="92"/>
      <c r="C189" s="93"/>
    </row>
    <row r="190" spans="2:3" x14ac:dyDescent="0.2">
      <c r="B190" s="92"/>
      <c r="C190" s="93"/>
    </row>
    <row r="191" spans="2:3" x14ac:dyDescent="0.2">
      <c r="B191" s="92"/>
      <c r="C191" s="93"/>
    </row>
    <row r="192" spans="2:3" x14ac:dyDescent="0.2">
      <c r="B192" s="92"/>
      <c r="C192" s="93"/>
    </row>
    <row r="193" spans="2:3" x14ac:dyDescent="0.2">
      <c r="B193" s="92"/>
      <c r="C193" s="93"/>
    </row>
    <row r="194" spans="2:3" x14ac:dyDescent="0.2">
      <c r="B194" s="92"/>
      <c r="C194" s="93"/>
    </row>
    <row r="195" spans="2:3" x14ac:dyDescent="0.2">
      <c r="B195" s="92"/>
      <c r="C195" s="93"/>
    </row>
    <row r="196" spans="2:3" x14ac:dyDescent="0.2">
      <c r="B196" s="92"/>
      <c r="C196" s="93"/>
    </row>
    <row r="197" spans="2:3" x14ac:dyDescent="0.2">
      <c r="B197" s="92"/>
      <c r="C197" s="9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BEA6-53C1-4440-B4CC-36C072F1D316}">
  <dimension ref="A2:EQ14"/>
  <sheetViews>
    <sheetView topLeftCell="E1" workbookViewId="0">
      <selection activeCell="F7" sqref="F7"/>
    </sheetView>
  </sheetViews>
  <sheetFormatPr baseColWidth="10" defaultRowHeight="16" x14ac:dyDescent="0.2"/>
  <cols>
    <col min="1" max="1" width="10.83203125" style="51"/>
    <col min="2" max="2" width="27.1640625" style="51" bestFit="1" customWidth="1"/>
    <col min="3" max="4" width="10.83203125" style="51"/>
    <col min="5" max="5" width="52" style="51" bestFit="1" customWidth="1"/>
    <col min="6" max="6" width="17.6640625" style="51" bestFit="1" customWidth="1"/>
    <col min="7" max="7" width="17.6640625" style="51" customWidth="1"/>
    <col min="8" max="16384" width="10.83203125" style="51"/>
  </cols>
  <sheetData>
    <row r="2" spans="1:147" ht="20" x14ac:dyDescent="0.2">
      <c r="A2" s="87" t="s">
        <v>66</v>
      </c>
      <c r="B2" s="88"/>
      <c r="C2" s="88"/>
      <c r="D2" s="88"/>
      <c r="E2" s="87"/>
    </row>
    <row r="5" spans="1:147" ht="17" thickBot="1" x14ac:dyDescent="0.25">
      <c r="B5" s="89" t="s">
        <v>67</v>
      </c>
    </row>
    <row r="6" spans="1:147" x14ac:dyDescent="0.2">
      <c r="B6" s="85" t="s">
        <v>93</v>
      </c>
      <c r="C6" s="86" t="s">
        <v>9</v>
      </c>
      <c r="D6" s="86" t="s">
        <v>88</v>
      </c>
      <c r="E6" s="86" t="s">
        <v>89</v>
      </c>
      <c r="F6" s="86" t="s">
        <v>99</v>
      </c>
      <c r="G6" s="9">
        <v>1960</v>
      </c>
      <c r="H6" s="9">
        <v>1961</v>
      </c>
      <c r="I6" s="9">
        <v>1962</v>
      </c>
      <c r="J6" s="9">
        <v>1963</v>
      </c>
      <c r="K6" s="9">
        <v>1964</v>
      </c>
      <c r="L6" s="9">
        <v>1965</v>
      </c>
      <c r="M6" s="9">
        <v>1966</v>
      </c>
      <c r="N6" s="9">
        <v>1967</v>
      </c>
      <c r="O6" s="9">
        <v>1968</v>
      </c>
      <c r="P6" s="9">
        <v>1969</v>
      </c>
      <c r="Q6" s="9">
        <v>1970</v>
      </c>
      <c r="R6" s="9">
        <v>1971</v>
      </c>
      <c r="S6" s="9">
        <v>1972</v>
      </c>
      <c r="T6" s="9">
        <v>1973</v>
      </c>
      <c r="U6" s="9">
        <v>1974</v>
      </c>
      <c r="V6" s="9">
        <v>1975</v>
      </c>
      <c r="W6" s="9">
        <v>1976</v>
      </c>
      <c r="X6" s="9">
        <v>1977</v>
      </c>
      <c r="Y6" s="9">
        <v>1978</v>
      </c>
      <c r="Z6" s="9">
        <v>1979</v>
      </c>
      <c r="AA6" s="9">
        <v>1980</v>
      </c>
      <c r="AB6" s="9">
        <v>1981</v>
      </c>
      <c r="AC6" s="9">
        <v>1982</v>
      </c>
      <c r="AD6" s="9">
        <v>1983</v>
      </c>
      <c r="AE6" s="9">
        <v>1984</v>
      </c>
      <c r="AF6" s="9">
        <v>1985</v>
      </c>
      <c r="AG6" s="9">
        <v>1986</v>
      </c>
      <c r="AH6" s="9">
        <v>1987</v>
      </c>
      <c r="AI6" s="9">
        <v>1988</v>
      </c>
      <c r="AJ6" s="9">
        <v>1989</v>
      </c>
      <c r="AK6" s="9">
        <v>1990</v>
      </c>
      <c r="AL6" s="9">
        <v>1991</v>
      </c>
      <c r="AM6" s="9">
        <v>1992</v>
      </c>
      <c r="AN6" s="9">
        <v>1993</v>
      </c>
      <c r="AO6" s="9">
        <v>1994</v>
      </c>
      <c r="AP6" s="9">
        <v>1995</v>
      </c>
      <c r="AQ6" s="9">
        <v>1996</v>
      </c>
      <c r="AR6" s="9">
        <v>1997</v>
      </c>
      <c r="AS6" s="9">
        <v>1998</v>
      </c>
      <c r="AT6" s="9">
        <v>1999</v>
      </c>
      <c r="AU6" s="9">
        <v>2000</v>
      </c>
      <c r="AV6" s="9">
        <v>2001</v>
      </c>
      <c r="AW6" s="9">
        <v>2002</v>
      </c>
      <c r="AX6" s="9">
        <v>2003</v>
      </c>
      <c r="AY6" s="9">
        <v>2004</v>
      </c>
      <c r="AZ6" s="9">
        <v>2005</v>
      </c>
      <c r="BA6" s="9">
        <v>2006</v>
      </c>
      <c r="BB6" s="9">
        <v>2007</v>
      </c>
      <c r="BC6" s="9">
        <v>2008</v>
      </c>
      <c r="BD6" s="9">
        <v>2009</v>
      </c>
      <c r="BE6" s="9">
        <v>2010</v>
      </c>
      <c r="BF6" s="9">
        <v>2011</v>
      </c>
      <c r="BG6" s="9">
        <v>2012</v>
      </c>
      <c r="BH6" s="9">
        <v>2013</v>
      </c>
      <c r="BI6" s="9">
        <v>2014</v>
      </c>
      <c r="BJ6" s="9">
        <v>2015</v>
      </c>
      <c r="BK6" s="9">
        <v>2016</v>
      </c>
      <c r="BL6" s="9">
        <v>2017</v>
      </c>
      <c r="BM6" s="9">
        <v>2018</v>
      </c>
      <c r="BN6" s="9">
        <v>2019</v>
      </c>
      <c r="BO6" s="9">
        <v>2020</v>
      </c>
      <c r="BP6" s="9">
        <v>2021</v>
      </c>
      <c r="BQ6" s="9">
        <v>2022</v>
      </c>
      <c r="BR6" s="9">
        <v>2023</v>
      </c>
      <c r="BS6" s="9">
        <v>2024</v>
      </c>
      <c r="BT6" s="9">
        <v>2025</v>
      </c>
      <c r="BU6" s="9">
        <v>2026</v>
      </c>
      <c r="BV6" s="9">
        <v>2027</v>
      </c>
      <c r="BW6" s="9">
        <v>2028</v>
      </c>
      <c r="BX6" s="9">
        <v>2029</v>
      </c>
      <c r="BY6" s="9">
        <v>2030</v>
      </c>
      <c r="BZ6" s="9">
        <v>2031</v>
      </c>
      <c r="CA6" s="9">
        <v>2032</v>
      </c>
      <c r="CB6" s="9">
        <v>2033</v>
      </c>
      <c r="CC6" s="9">
        <v>2034</v>
      </c>
      <c r="CD6" s="9">
        <v>2035</v>
      </c>
      <c r="CE6" s="9">
        <v>2036</v>
      </c>
      <c r="CF6" s="9">
        <v>2037</v>
      </c>
      <c r="CG6" s="9">
        <v>2038</v>
      </c>
      <c r="CH6" s="9">
        <v>2039</v>
      </c>
      <c r="CI6" s="9">
        <v>2040</v>
      </c>
      <c r="CJ6" s="9">
        <v>2041</v>
      </c>
      <c r="CK6" s="9">
        <v>2042</v>
      </c>
      <c r="CL6" s="9">
        <v>2043</v>
      </c>
      <c r="CM6" s="9">
        <v>2044</v>
      </c>
      <c r="CN6" s="9">
        <v>2045</v>
      </c>
      <c r="CO6" s="9">
        <v>2046</v>
      </c>
      <c r="CP6" s="9">
        <v>2047</v>
      </c>
      <c r="CQ6" s="9">
        <v>2048</v>
      </c>
      <c r="CR6" s="9">
        <v>2049</v>
      </c>
      <c r="CS6" s="9">
        <v>2050</v>
      </c>
      <c r="CT6" s="9">
        <v>2051</v>
      </c>
      <c r="CU6" s="9">
        <v>2052</v>
      </c>
      <c r="CV6" s="9">
        <v>2053</v>
      </c>
      <c r="CW6" s="9">
        <v>2054</v>
      </c>
      <c r="CX6" s="9">
        <v>2055</v>
      </c>
      <c r="CY6" s="9">
        <v>2056</v>
      </c>
      <c r="CZ6" s="9">
        <v>2057</v>
      </c>
      <c r="DA6" s="9">
        <v>2058</v>
      </c>
      <c r="DB6" s="9">
        <v>2059</v>
      </c>
      <c r="DC6" s="9">
        <v>2060</v>
      </c>
      <c r="DD6" s="9">
        <v>2061</v>
      </c>
      <c r="DE6" s="9">
        <v>2062</v>
      </c>
      <c r="DF6" s="9">
        <v>2063</v>
      </c>
      <c r="DG6" s="9">
        <v>2064</v>
      </c>
      <c r="DH6" s="9">
        <v>2065</v>
      </c>
      <c r="DI6" s="9">
        <v>2066</v>
      </c>
      <c r="DJ6" s="9">
        <v>2067</v>
      </c>
      <c r="DK6" s="9">
        <v>2068</v>
      </c>
      <c r="DL6" s="9">
        <v>2069</v>
      </c>
      <c r="DM6" s="9">
        <v>2070</v>
      </c>
      <c r="DN6" s="9">
        <v>2071</v>
      </c>
      <c r="DO6" s="9">
        <v>2072</v>
      </c>
      <c r="DP6" s="9">
        <v>2073</v>
      </c>
      <c r="DQ6" s="9">
        <v>2074</v>
      </c>
      <c r="DR6" s="9">
        <v>2075</v>
      </c>
      <c r="DS6" s="9">
        <v>2076</v>
      </c>
      <c r="DT6" s="9">
        <v>2077</v>
      </c>
      <c r="DU6" s="9">
        <v>2078</v>
      </c>
      <c r="DV6" s="9">
        <v>2079</v>
      </c>
      <c r="DW6" s="9">
        <v>2080</v>
      </c>
      <c r="DX6" s="9">
        <v>2081</v>
      </c>
      <c r="DY6" s="9">
        <v>2082</v>
      </c>
      <c r="DZ6" s="9">
        <v>2083</v>
      </c>
      <c r="EA6" s="9">
        <v>2084</v>
      </c>
      <c r="EB6" s="9">
        <v>2085</v>
      </c>
      <c r="EC6" s="9">
        <v>2086</v>
      </c>
      <c r="ED6" s="9">
        <v>2087</v>
      </c>
      <c r="EE6" s="9">
        <v>2088</v>
      </c>
      <c r="EF6" s="9">
        <v>2089</v>
      </c>
      <c r="EG6" s="9">
        <v>2090</v>
      </c>
      <c r="EH6" s="9">
        <v>2091</v>
      </c>
      <c r="EI6" s="9">
        <v>2092</v>
      </c>
      <c r="EJ6" s="9">
        <v>2093</v>
      </c>
      <c r="EK6" s="9">
        <v>2094</v>
      </c>
      <c r="EL6" s="9">
        <v>2095</v>
      </c>
      <c r="EM6" s="9">
        <v>2096</v>
      </c>
      <c r="EN6" s="9">
        <v>2097</v>
      </c>
      <c r="EO6" s="9">
        <v>2098</v>
      </c>
      <c r="EP6" s="9">
        <v>2099</v>
      </c>
      <c r="EQ6" s="10">
        <v>2100</v>
      </c>
    </row>
    <row r="7" spans="1:147" x14ac:dyDescent="0.2">
      <c r="B7" s="5" t="s">
        <v>15</v>
      </c>
      <c r="C7" s="3" t="s">
        <v>2</v>
      </c>
      <c r="D7" s="3" t="s">
        <v>3</v>
      </c>
      <c r="E7" s="3" t="s">
        <v>8</v>
      </c>
      <c r="F7" s="3" t="s">
        <v>100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-0.76833391200000001</v>
      </c>
      <c r="AV7" s="3">
        <v>-0.83429312700000002</v>
      </c>
      <c r="AW7" s="3">
        <v>-0.77479660500000003</v>
      </c>
      <c r="AX7" s="3">
        <v>-0.80803483700000001</v>
      </c>
      <c r="AY7" s="3">
        <v>-0.83561819800000003</v>
      </c>
      <c r="AZ7" s="3">
        <v>-0.735238791</v>
      </c>
      <c r="BA7" s="3">
        <v>-0.75342494199999999</v>
      </c>
      <c r="BB7" s="3">
        <v>-0.71397155499999998</v>
      </c>
      <c r="BC7" s="3">
        <v>-0.92567259099999999</v>
      </c>
      <c r="BD7" s="3">
        <v>-0.85292446600000005</v>
      </c>
      <c r="BE7" s="3">
        <v>-0.74414139999999995</v>
      </c>
      <c r="BF7" s="3">
        <v>-0.63382017599999996</v>
      </c>
      <c r="BG7" s="3">
        <v>-0.67415624900000004</v>
      </c>
      <c r="BH7" s="3">
        <v>-0.65556353300000003</v>
      </c>
      <c r="BI7" s="3">
        <v>-0.65443790000000002</v>
      </c>
      <c r="BJ7" s="3">
        <v>-0.54500371199999997</v>
      </c>
      <c r="BK7" s="3">
        <v>-0.65136545899999998</v>
      </c>
      <c r="BL7" s="3">
        <v>-0.53819227199999997</v>
      </c>
      <c r="BM7" s="3">
        <v>-0.577349424</v>
      </c>
      <c r="BN7" s="3">
        <v>-0.41584265199999998</v>
      </c>
      <c r="BO7" s="3">
        <v>-0.39554709199999999</v>
      </c>
      <c r="BP7" s="3">
        <v>-0.30497133700000001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4">
        <v>0</v>
      </c>
    </row>
    <row r="8" spans="1:147" x14ac:dyDescent="0.2">
      <c r="B8" s="5" t="s">
        <v>17</v>
      </c>
      <c r="C8" s="3" t="s">
        <v>2</v>
      </c>
      <c r="D8" s="3" t="s">
        <v>3</v>
      </c>
      <c r="E8" s="3" t="s">
        <v>18</v>
      </c>
      <c r="F8" s="3" t="s">
        <v>98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3486</v>
      </c>
      <c r="BI8" s="3">
        <v>3762</v>
      </c>
      <c r="BJ8" s="3">
        <v>5031</v>
      </c>
      <c r="BK8" s="3">
        <v>6012</v>
      </c>
      <c r="BL8" s="3">
        <v>5905</v>
      </c>
      <c r="BM8" s="3">
        <v>5316</v>
      </c>
      <c r="BN8" s="3">
        <v>5761</v>
      </c>
      <c r="BO8" s="3">
        <v>5041</v>
      </c>
      <c r="BP8" s="3">
        <v>5374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4">
        <v>0</v>
      </c>
    </row>
    <row r="9" spans="1:147" x14ac:dyDescent="0.2">
      <c r="B9" s="5" t="s">
        <v>64</v>
      </c>
      <c r="C9" s="3" t="s">
        <v>2</v>
      </c>
      <c r="D9" s="3" t="s">
        <v>3</v>
      </c>
      <c r="E9" s="3" t="s">
        <v>101</v>
      </c>
      <c r="F9" s="3" t="s">
        <v>100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-0.56138736</v>
      </c>
      <c r="AV9" s="3">
        <v>-0.56306463500000004</v>
      </c>
      <c r="AW9" s="3">
        <v>-0.57090854599999996</v>
      </c>
      <c r="AX9" s="3">
        <v>-0.80546420799999996</v>
      </c>
      <c r="AY9" s="3">
        <v>-0.796116292</v>
      </c>
      <c r="AZ9" s="3">
        <v>-0.69197463999999997</v>
      </c>
      <c r="BA9" s="3">
        <v>-0.66386991699999998</v>
      </c>
      <c r="BB9" s="3">
        <v>-0.64727085799999995</v>
      </c>
      <c r="BC9" s="3">
        <v>-0.70974510899999999</v>
      </c>
      <c r="BD9" s="3">
        <v>-0.72075462300000004</v>
      </c>
      <c r="BE9" s="3">
        <v>-0.72451061000000005</v>
      </c>
      <c r="BF9" s="3">
        <v>-0.78766673799999998</v>
      </c>
      <c r="BG9" s="3">
        <v>-0.72690898199999998</v>
      </c>
      <c r="BH9" s="3">
        <v>-0.76185119199999995</v>
      </c>
      <c r="BI9" s="3">
        <v>-0.76994127000000001</v>
      </c>
      <c r="BJ9" s="3">
        <v>-0.65396982400000003</v>
      </c>
      <c r="BK9" s="3">
        <v>-0.69247299399999995</v>
      </c>
      <c r="BL9" s="3">
        <v>-0.71782869100000002</v>
      </c>
      <c r="BM9" s="3">
        <v>-0.72643357500000005</v>
      </c>
      <c r="BN9" s="3">
        <v>-0.71284335899999995</v>
      </c>
      <c r="BO9" s="3">
        <v>-0.782320499</v>
      </c>
      <c r="BP9" s="3">
        <v>-0.90689182300000004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4">
        <v>0</v>
      </c>
    </row>
    <row r="10" spans="1:147" x14ac:dyDescent="0.2">
      <c r="B10" s="5" t="s">
        <v>15</v>
      </c>
      <c r="C10" s="3" t="s">
        <v>2</v>
      </c>
      <c r="D10" s="3" t="s">
        <v>3</v>
      </c>
      <c r="E10" s="3" t="s">
        <v>8</v>
      </c>
      <c r="F10" s="3" t="s">
        <v>100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-0.76833391200000001</v>
      </c>
      <c r="AV10" s="3">
        <v>-0.83429312700000002</v>
      </c>
      <c r="AW10" s="3">
        <v>-0.77479660500000003</v>
      </c>
      <c r="AX10" s="3">
        <v>-0.80803483700000001</v>
      </c>
      <c r="AY10" s="3">
        <v>-0.83561819800000003</v>
      </c>
      <c r="AZ10" s="3">
        <v>-0.735238791</v>
      </c>
      <c r="BA10" s="3">
        <v>-0.75342494199999999</v>
      </c>
      <c r="BB10" s="3">
        <v>-0.71397155499999998</v>
      </c>
      <c r="BC10" s="3">
        <v>-0.92567259099999999</v>
      </c>
      <c r="BD10" s="3">
        <v>-0.85292446600000005</v>
      </c>
      <c r="BE10" s="3">
        <v>-0.74414139999999995</v>
      </c>
      <c r="BF10" s="3">
        <v>-0.63382017599999996</v>
      </c>
      <c r="BG10" s="3">
        <v>-0.67415624900000004</v>
      </c>
      <c r="BH10" s="3">
        <v>-0.65556353300000003</v>
      </c>
      <c r="BI10" s="3">
        <v>-0.65443790000000002</v>
      </c>
      <c r="BJ10" s="3">
        <v>-0.54500371199999997</v>
      </c>
      <c r="BK10" s="3">
        <v>-0.65136545899999998</v>
      </c>
      <c r="BL10" s="3">
        <v>-0.53819227199999997</v>
      </c>
      <c r="BM10" s="3">
        <v>-0.577349424</v>
      </c>
      <c r="BN10" s="3">
        <v>-0.41584265199999998</v>
      </c>
      <c r="BO10" s="3">
        <v>-0.39554709199999999</v>
      </c>
      <c r="BP10" s="3">
        <v>-0.30497133700000001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4">
        <v>0</v>
      </c>
    </row>
    <row r="11" spans="1:147" ht="17" thickBot="1" x14ac:dyDescent="0.25">
      <c r="B11" s="90" t="s">
        <v>53</v>
      </c>
      <c r="C11" s="6" t="s">
        <v>2</v>
      </c>
      <c r="D11" s="6" t="s">
        <v>3</v>
      </c>
      <c r="E11" s="6" t="s">
        <v>103</v>
      </c>
      <c r="F11" s="6" t="s">
        <v>102</v>
      </c>
      <c r="G11" s="6">
        <v>0</v>
      </c>
      <c r="H11" s="6">
        <v>822.1</v>
      </c>
      <c r="I11" s="6">
        <v>871.5</v>
      </c>
      <c r="J11" s="6">
        <v>856.3</v>
      </c>
      <c r="K11" s="6">
        <v>912.5</v>
      </c>
      <c r="L11" s="6">
        <v>960.5</v>
      </c>
      <c r="M11" s="6">
        <v>901.6</v>
      </c>
      <c r="N11" s="6">
        <v>875.7</v>
      </c>
      <c r="O11" s="6">
        <v>1010.5</v>
      </c>
      <c r="P11" s="6">
        <v>1046.9000000000001</v>
      </c>
      <c r="Q11" s="6">
        <v>1175.5</v>
      </c>
      <c r="R11" s="6">
        <v>1142.3</v>
      </c>
      <c r="S11" s="6">
        <v>1210.9000000000001</v>
      </c>
      <c r="T11" s="6">
        <v>1631.6</v>
      </c>
      <c r="U11" s="6">
        <v>1421.8</v>
      </c>
      <c r="V11" s="6">
        <v>1639.8</v>
      </c>
      <c r="W11" s="6">
        <v>1330.3</v>
      </c>
      <c r="X11" s="6">
        <v>1323.3</v>
      </c>
      <c r="Y11" s="6">
        <v>1514.3</v>
      </c>
      <c r="Z11" s="6">
        <v>1760.4</v>
      </c>
      <c r="AA11" s="6">
        <v>1448.8</v>
      </c>
      <c r="AB11" s="6">
        <v>1524.1</v>
      </c>
      <c r="AC11" s="6">
        <v>1707.8</v>
      </c>
      <c r="AD11" s="6">
        <v>1874.3</v>
      </c>
      <c r="AE11" s="6">
        <v>1613.1</v>
      </c>
      <c r="AF11" s="6">
        <v>1659.6</v>
      </c>
      <c r="AG11" s="6">
        <v>1779.4</v>
      </c>
      <c r="AH11" s="6">
        <v>1608.8</v>
      </c>
      <c r="AI11" s="6">
        <v>1885.2</v>
      </c>
      <c r="AJ11" s="6">
        <v>2042</v>
      </c>
      <c r="AK11" s="6">
        <v>1997.6</v>
      </c>
      <c r="AL11" s="6">
        <v>1810</v>
      </c>
      <c r="AM11" s="6">
        <v>1839.6</v>
      </c>
      <c r="AN11" s="6">
        <v>1813.6</v>
      </c>
      <c r="AO11" s="6">
        <v>1894.5</v>
      </c>
      <c r="AP11" s="6">
        <v>1912</v>
      </c>
      <c r="AQ11" s="6">
        <v>1785.7</v>
      </c>
      <c r="AR11" s="6">
        <v>1491.9</v>
      </c>
      <c r="AS11" s="6">
        <v>1682.2</v>
      </c>
      <c r="AT11" s="6">
        <v>1741.2</v>
      </c>
      <c r="AU11" s="6">
        <v>1776.4</v>
      </c>
      <c r="AV11" s="6">
        <v>2038.8</v>
      </c>
      <c r="AW11" s="6">
        <v>2017.2</v>
      </c>
      <c r="AX11" s="6">
        <v>2053.6999999999998</v>
      </c>
      <c r="AY11" s="6">
        <v>2117.1</v>
      </c>
      <c r="AZ11" s="6">
        <v>2311.9</v>
      </c>
      <c r="BA11" s="6">
        <v>2514.1</v>
      </c>
      <c r="BB11" s="6">
        <v>2305.8000000000002</v>
      </c>
      <c r="BC11" s="6">
        <v>2010.6</v>
      </c>
      <c r="BD11" s="6">
        <v>1983.3</v>
      </c>
      <c r="BE11" s="6">
        <v>1996.6</v>
      </c>
      <c r="BF11" s="6">
        <v>2000.4</v>
      </c>
      <c r="BG11" s="6">
        <v>2036.7</v>
      </c>
      <c r="BH11" s="6">
        <v>2082.4</v>
      </c>
      <c r="BI11" s="6">
        <v>2092.4</v>
      </c>
      <c r="BJ11" s="6">
        <v>2115.6999999999998</v>
      </c>
      <c r="BK11" s="6">
        <v>2152.3000000000002</v>
      </c>
      <c r="BL11" s="6">
        <v>2153.3000000000002</v>
      </c>
      <c r="BM11" s="6">
        <v>2153.3000000000002</v>
      </c>
      <c r="BN11" s="6">
        <v>2163.6</v>
      </c>
      <c r="BO11" s="6">
        <v>2186.4</v>
      </c>
      <c r="BP11" s="6">
        <v>2194.1</v>
      </c>
      <c r="BQ11" s="6">
        <v>2207.9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7">
        <v>0</v>
      </c>
    </row>
    <row r="14" spans="1:147" x14ac:dyDescent="0.2">
      <c r="B14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5E0F-327A-EC40-83A4-C4A39D00FB27}">
  <dimension ref="A2:BT74"/>
  <sheetViews>
    <sheetView zoomScale="85" workbookViewId="0">
      <selection activeCell="H5" sqref="H5"/>
    </sheetView>
  </sheetViews>
  <sheetFormatPr baseColWidth="10" defaultRowHeight="16" x14ac:dyDescent="0.2"/>
  <cols>
    <col min="2" max="2" width="25.6640625" customWidth="1"/>
    <col min="4" max="4" width="31.6640625" customWidth="1"/>
    <col min="5" max="5" width="34" bestFit="1" customWidth="1"/>
    <col min="6" max="7" width="34" customWidth="1"/>
    <col min="8" max="8" width="56.6640625" bestFit="1" customWidth="1"/>
  </cols>
  <sheetData>
    <row r="2" spans="1:72" x14ac:dyDescent="0.2">
      <c r="F2" t="s">
        <v>39</v>
      </c>
    </row>
    <row r="4" spans="1:72" ht="17" thickBot="1" x14ac:dyDescent="0.25"/>
    <row r="5" spans="1:72" ht="17" thickBot="1" x14ac:dyDescent="0.25">
      <c r="B5" s="8" t="s">
        <v>93</v>
      </c>
      <c r="C5" s="19" t="s">
        <v>0</v>
      </c>
      <c r="D5" s="19" t="s">
        <v>1</v>
      </c>
      <c r="E5" s="19" t="s">
        <v>36</v>
      </c>
      <c r="F5" s="19" t="s">
        <v>40</v>
      </c>
      <c r="G5" s="19" t="s">
        <v>42</v>
      </c>
      <c r="H5" s="9" t="s">
        <v>28</v>
      </c>
      <c r="I5" s="19">
        <v>1960</v>
      </c>
      <c r="J5" s="19">
        <v>1961</v>
      </c>
      <c r="K5" s="19">
        <v>1962</v>
      </c>
      <c r="L5" s="19">
        <v>1963</v>
      </c>
      <c r="M5" s="19">
        <v>1964</v>
      </c>
      <c r="N5" s="19">
        <v>1965</v>
      </c>
      <c r="O5" s="19">
        <v>1966</v>
      </c>
      <c r="P5" s="19">
        <v>1967</v>
      </c>
      <c r="Q5" s="19">
        <v>1968</v>
      </c>
      <c r="R5" s="19">
        <v>1969</v>
      </c>
      <c r="S5" s="19">
        <v>1970</v>
      </c>
      <c r="T5" s="19">
        <v>1971</v>
      </c>
      <c r="U5" s="19">
        <v>1972</v>
      </c>
      <c r="V5" s="19">
        <v>1973</v>
      </c>
      <c r="W5" s="19">
        <v>1974</v>
      </c>
      <c r="X5" s="19">
        <v>1975</v>
      </c>
      <c r="Y5" s="19">
        <v>1976</v>
      </c>
      <c r="Z5" s="19">
        <v>1977</v>
      </c>
      <c r="AA5" s="19">
        <v>1978</v>
      </c>
      <c r="AB5" s="19">
        <v>1979</v>
      </c>
      <c r="AC5" s="19">
        <v>1980</v>
      </c>
      <c r="AD5" s="19">
        <v>1981</v>
      </c>
      <c r="AE5" s="19">
        <v>1982</v>
      </c>
      <c r="AF5" s="19">
        <v>1983</v>
      </c>
      <c r="AG5" s="19">
        <v>1984</v>
      </c>
      <c r="AH5" s="19">
        <v>1985</v>
      </c>
      <c r="AI5" s="19">
        <v>1986</v>
      </c>
      <c r="AJ5" s="19">
        <v>1987</v>
      </c>
      <c r="AK5" s="19">
        <v>1988</v>
      </c>
      <c r="AL5" s="19">
        <v>1989</v>
      </c>
      <c r="AM5" s="19">
        <v>1990</v>
      </c>
      <c r="AN5" s="19">
        <v>1991</v>
      </c>
      <c r="AO5" s="19">
        <v>1992</v>
      </c>
      <c r="AP5" s="19">
        <v>1993</v>
      </c>
      <c r="AQ5" s="19">
        <v>1994</v>
      </c>
      <c r="AR5" s="19">
        <v>1995</v>
      </c>
      <c r="AS5" s="19">
        <v>1996</v>
      </c>
      <c r="AT5" s="19">
        <v>1997</v>
      </c>
      <c r="AU5" s="19">
        <v>1998</v>
      </c>
      <c r="AV5" s="19">
        <v>1999</v>
      </c>
      <c r="AW5" s="19">
        <v>2000</v>
      </c>
      <c r="AX5" s="19">
        <v>2001</v>
      </c>
      <c r="AY5" s="19">
        <v>2002</v>
      </c>
      <c r="AZ5" s="19">
        <v>2003</v>
      </c>
      <c r="BA5" s="19">
        <v>2004</v>
      </c>
      <c r="BB5" s="19">
        <v>2005</v>
      </c>
      <c r="BC5" s="19">
        <v>2006</v>
      </c>
      <c r="BD5" s="19">
        <v>2007</v>
      </c>
      <c r="BE5" s="19">
        <v>2008</v>
      </c>
      <c r="BF5" s="19">
        <v>2009</v>
      </c>
      <c r="BG5" s="19">
        <v>2010</v>
      </c>
      <c r="BH5" s="19">
        <v>2011</v>
      </c>
      <c r="BI5" s="19">
        <v>2012</v>
      </c>
      <c r="BJ5" s="19">
        <v>2013</v>
      </c>
      <c r="BK5" s="19">
        <v>2014</v>
      </c>
      <c r="BL5" s="19">
        <v>2015</v>
      </c>
      <c r="BM5" s="19">
        <v>2016</v>
      </c>
      <c r="BN5" s="19">
        <v>2017</v>
      </c>
      <c r="BO5" s="19">
        <v>2018</v>
      </c>
      <c r="BP5" s="19">
        <v>2019</v>
      </c>
      <c r="BQ5" s="19">
        <v>2020</v>
      </c>
      <c r="BR5" s="19">
        <v>2021</v>
      </c>
      <c r="BS5" s="19">
        <v>2022</v>
      </c>
      <c r="BT5" s="20">
        <v>2023</v>
      </c>
    </row>
    <row r="6" spans="1:72" x14ac:dyDescent="0.2">
      <c r="A6">
        <v>1</v>
      </c>
      <c r="B6" s="22" t="s">
        <v>11</v>
      </c>
      <c r="C6" s="23" t="s">
        <v>2</v>
      </c>
      <c r="D6" s="23" t="s">
        <v>3</v>
      </c>
      <c r="E6" s="23" t="s">
        <v>37</v>
      </c>
      <c r="F6" s="23" t="s">
        <v>31</v>
      </c>
      <c r="G6" s="23" t="s">
        <v>37</v>
      </c>
      <c r="H6" s="23" t="s">
        <v>4</v>
      </c>
      <c r="I6" s="23">
        <v>4128880</v>
      </c>
      <c r="J6" s="23">
        <v>4251911</v>
      </c>
      <c r="K6" s="23">
        <v>4378604</v>
      </c>
      <c r="L6" s="23">
        <v>4508444</v>
      </c>
      <c r="M6" s="23">
        <v>4640795</v>
      </c>
      <c r="N6" s="23">
        <v>4774984</v>
      </c>
      <c r="O6" s="23">
        <v>4910790</v>
      </c>
      <c r="P6" s="23">
        <v>5047435</v>
      </c>
      <c r="Q6" s="23">
        <v>5184095</v>
      </c>
      <c r="R6" s="23">
        <v>5320100</v>
      </c>
      <c r="S6" s="23">
        <v>5455197</v>
      </c>
      <c r="T6" s="23">
        <v>5589563</v>
      </c>
      <c r="U6" s="23">
        <v>5723759</v>
      </c>
      <c r="V6" s="23">
        <v>5858466</v>
      </c>
      <c r="W6" s="23">
        <v>5994300</v>
      </c>
      <c r="X6" s="23">
        <v>6131151</v>
      </c>
      <c r="Y6" s="23">
        <v>6269983</v>
      </c>
      <c r="Z6" s="23">
        <v>6412667</v>
      </c>
      <c r="AA6" s="23">
        <v>6561919</v>
      </c>
      <c r="AB6" s="23">
        <v>6720582</v>
      </c>
      <c r="AC6" s="23">
        <v>6890346</v>
      </c>
      <c r="AD6" s="23">
        <v>7071186</v>
      </c>
      <c r="AE6" s="23">
        <v>7262658</v>
      </c>
      <c r="AF6" s="23">
        <v>7462585</v>
      </c>
      <c r="AG6" s="23">
        <v>7669863</v>
      </c>
      <c r="AH6" s="23">
        <v>7884034</v>
      </c>
      <c r="AI6" s="23">
        <v>8104921</v>
      </c>
      <c r="AJ6" s="23">
        <v>8332446</v>
      </c>
      <c r="AK6" s="23">
        <v>8566331</v>
      </c>
      <c r="AL6" s="23">
        <v>8805995</v>
      </c>
      <c r="AM6" s="23">
        <v>9050115</v>
      </c>
      <c r="AN6" s="23">
        <v>9296814</v>
      </c>
      <c r="AO6" s="23">
        <v>9544055</v>
      </c>
      <c r="AP6" s="23">
        <v>9790619</v>
      </c>
      <c r="AQ6" s="23">
        <v>10037522</v>
      </c>
      <c r="AR6" s="23">
        <v>10286786</v>
      </c>
      <c r="AS6" s="23">
        <v>10536942</v>
      </c>
      <c r="AT6" s="23">
        <v>10788362</v>
      </c>
      <c r="AU6" s="23">
        <v>11046215</v>
      </c>
      <c r="AV6" s="23">
        <v>11311078</v>
      </c>
      <c r="AW6" s="23">
        <v>11589761</v>
      </c>
      <c r="AX6" s="23">
        <v>11871565</v>
      </c>
      <c r="AY6" s="23">
        <v>12147518</v>
      </c>
      <c r="AZ6" s="23">
        <v>12415334</v>
      </c>
      <c r="BA6" s="23">
        <v>12682108</v>
      </c>
      <c r="BB6" s="23">
        <v>12948292</v>
      </c>
      <c r="BC6" s="23">
        <v>13213330</v>
      </c>
      <c r="BD6" s="23">
        <v>13477017</v>
      </c>
      <c r="BE6" s="23">
        <v>13739299</v>
      </c>
      <c r="BF6" s="23">
        <v>14000190</v>
      </c>
      <c r="BG6" s="23">
        <v>14259687</v>
      </c>
      <c r="BH6" s="23">
        <v>14521515</v>
      </c>
      <c r="BI6" s="23">
        <v>14781942</v>
      </c>
      <c r="BJ6" s="23">
        <v>15043981</v>
      </c>
      <c r="BK6" s="23">
        <v>15306316</v>
      </c>
      <c r="BL6" s="23">
        <v>15567419</v>
      </c>
      <c r="BM6" s="23">
        <v>15827690</v>
      </c>
      <c r="BN6" s="23">
        <v>16087418</v>
      </c>
      <c r="BO6" s="23">
        <v>16346950</v>
      </c>
      <c r="BP6" s="23">
        <v>16604026</v>
      </c>
      <c r="BQ6" s="23">
        <v>16858333</v>
      </c>
      <c r="BR6" s="23">
        <v>17109746</v>
      </c>
      <c r="BS6" s="23">
        <v>17357886</v>
      </c>
      <c r="BT6" s="24">
        <v>0</v>
      </c>
    </row>
    <row r="7" spans="1:72" x14ac:dyDescent="0.2">
      <c r="B7" s="25"/>
      <c r="C7" s="26"/>
      <c r="D7" s="26"/>
      <c r="E7" s="26"/>
      <c r="F7" s="26"/>
      <c r="G7" s="26"/>
      <c r="H7" s="26"/>
      <c r="I7" s="26">
        <v>4128880</v>
      </c>
      <c r="J7" s="26">
        <v>4251911</v>
      </c>
      <c r="K7" s="26">
        <v>4378604</v>
      </c>
      <c r="L7" s="26">
        <v>4508444</v>
      </c>
      <c r="M7" s="26">
        <v>4640795</v>
      </c>
      <c r="N7" s="26">
        <v>4774984</v>
      </c>
      <c r="O7" s="26">
        <v>4910790</v>
      </c>
      <c r="P7" s="26">
        <v>5047435</v>
      </c>
      <c r="Q7" s="26">
        <v>5184095</v>
      </c>
      <c r="R7" s="26">
        <v>5320100</v>
      </c>
      <c r="S7" s="26">
        <v>5455197</v>
      </c>
      <c r="T7" s="26">
        <v>5589563</v>
      </c>
      <c r="U7" s="26">
        <v>5723759</v>
      </c>
      <c r="V7" s="26">
        <v>5858466</v>
      </c>
      <c r="W7" s="26">
        <v>5994300</v>
      </c>
      <c r="X7" s="26">
        <v>6131151</v>
      </c>
      <c r="Y7" s="26">
        <v>6269983</v>
      </c>
      <c r="Z7" s="26">
        <v>6412667</v>
      </c>
      <c r="AA7" s="26">
        <v>6561919</v>
      </c>
      <c r="AB7" s="26">
        <v>6720582</v>
      </c>
      <c r="AC7" s="26">
        <v>6890346</v>
      </c>
      <c r="AD7" s="26">
        <v>7071186</v>
      </c>
      <c r="AE7" s="26">
        <v>7262658</v>
      </c>
      <c r="AF7" s="26">
        <v>7462585</v>
      </c>
      <c r="AG7" s="26">
        <v>7669863</v>
      </c>
      <c r="AH7" s="26">
        <v>7884034</v>
      </c>
      <c r="AI7" s="26">
        <v>8104921</v>
      </c>
      <c r="AJ7" s="26">
        <v>8332446</v>
      </c>
      <c r="AK7" s="26">
        <v>8566331</v>
      </c>
      <c r="AL7" s="26">
        <v>8805995</v>
      </c>
      <c r="AM7" s="26">
        <v>9050115</v>
      </c>
      <c r="AN7" s="26">
        <v>9296814</v>
      </c>
      <c r="AO7" s="26">
        <v>9544055</v>
      </c>
      <c r="AP7" s="26">
        <v>9790619</v>
      </c>
      <c r="AQ7" s="26">
        <v>10037522</v>
      </c>
      <c r="AR7" s="26">
        <v>10286786</v>
      </c>
      <c r="AS7" s="26">
        <v>10536942</v>
      </c>
      <c r="AT7" s="26">
        <v>10788362</v>
      </c>
      <c r="AU7" s="26">
        <v>11046215</v>
      </c>
      <c r="AV7" s="26">
        <v>11311078</v>
      </c>
      <c r="AW7" s="26">
        <v>11589761</v>
      </c>
      <c r="AX7" s="26">
        <v>11871565</v>
      </c>
      <c r="AY7" s="26">
        <v>12147518</v>
      </c>
      <c r="AZ7" s="26">
        <v>12415334</v>
      </c>
      <c r="BA7" s="26">
        <v>12682108</v>
      </c>
      <c r="BB7" s="26">
        <v>12948292</v>
      </c>
      <c r="BC7" s="26">
        <v>13213330</v>
      </c>
      <c r="BD7" s="26">
        <v>13477017</v>
      </c>
      <c r="BE7" s="26">
        <v>13739299</v>
      </c>
      <c r="BF7" s="26">
        <v>14000190</v>
      </c>
      <c r="BG7" s="26">
        <v>14259687</v>
      </c>
      <c r="BH7" s="26">
        <v>14521515</v>
      </c>
      <c r="BI7" s="26">
        <v>14781942</v>
      </c>
      <c r="BJ7" s="26">
        <v>15043981</v>
      </c>
      <c r="BK7" s="26">
        <v>15306316</v>
      </c>
      <c r="BL7" s="26">
        <v>15567419</v>
      </c>
      <c r="BM7" s="26">
        <v>15827690</v>
      </c>
      <c r="BN7" s="26">
        <v>16087418</v>
      </c>
      <c r="BO7" s="26">
        <v>16346950</v>
      </c>
      <c r="BP7" s="26">
        <v>16604026</v>
      </c>
      <c r="BQ7" s="26">
        <v>16858333</v>
      </c>
      <c r="BR7" s="26">
        <v>17109746</v>
      </c>
      <c r="BS7" s="26">
        <v>17357886</v>
      </c>
      <c r="BT7" s="27">
        <v>0</v>
      </c>
    </row>
    <row r="8" spans="1:72" ht="17" thickBot="1" x14ac:dyDescent="0.25">
      <c r="B8" s="28"/>
      <c r="C8" s="29"/>
      <c r="D8" s="29"/>
      <c r="E8" s="29"/>
      <c r="F8" s="29"/>
      <c r="G8" s="29"/>
      <c r="H8" s="29"/>
      <c r="I8" s="29">
        <v>4128880</v>
      </c>
      <c r="J8" s="29">
        <v>4251911</v>
      </c>
      <c r="K8" s="29">
        <v>4378604</v>
      </c>
      <c r="L8" s="29">
        <v>4508444</v>
      </c>
      <c r="M8" s="29">
        <v>4640795</v>
      </c>
      <c r="N8" s="29">
        <v>4774984</v>
      </c>
      <c r="O8" s="29">
        <v>4910790</v>
      </c>
      <c r="P8" s="29">
        <v>5047435</v>
      </c>
      <c r="Q8" s="29">
        <v>5184095</v>
      </c>
      <c r="R8" s="29">
        <v>5320100</v>
      </c>
      <c r="S8" s="29">
        <v>5455197</v>
      </c>
      <c r="T8" s="29">
        <v>5589563</v>
      </c>
      <c r="U8" s="29">
        <v>5723759</v>
      </c>
      <c r="V8" s="29">
        <v>5858466</v>
      </c>
      <c r="W8" s="29">
        <v>5994300</v>
      </c>
      <c r="X8" s="29">
        <v>6131151</v>
      </c>
      <c r="Y8" s="29">
        <v>6269983</v>
      </c>
      <c r="Z8" s="29">
        <v>6412667</v>
      </c>
      <c r="AA8" s="29">
        <v>6561919</v>
      </c>
      <c r="AB8" s="29">
        <v>6720582</v>
      </c>
      <c r="AC8" s="29">
        <v>6890346</v>
      </c>
      <c r="AD8" s="29">
        <v>7071186</v>
      </c>
      <c r="AE8" s="29">
        <v>7262658</v>
      </c>
      <c r="AF8" s="29">
        <v>7462585</v>
      </c>
      <c r="AG8" s="29">
        <v>7669863</v>
      </c>
      <c r="AH8" s="29">
        <v>7884034</v>
      </c>
      <c r="AI8" s="29">
        <v>8104921</v>
      </c>
      <c r="AJ8" s="29">
        <v>8332446</v>
      </c>
      <c r="AK8" s="29">
        <v>8566331</v>
      </c>
      <c r="AL8" s="29">
        <v>8805995</v>
      </c>
      <c r="AM8" s="29">
        <v>9050115</v>
      </c>
      <c r="AN8" s="29">
        <v>9296814</v>
      </c>
      <c r="AO8" s="29">
        <v>9544055</v>
      </c>
      <c r="AP8" s="29">
        <v>9790619</v>
      </c>
      <c r="AQ8" s="29">
        <v>10037522</v>
      </c>
      <c r="AR8" s="29">
        <v>10286786</v>
      </c>
      <c r="AS8" s="29">
        <v>10536942</v>
      </c>
      <c r="AT8" s="29">
        <v>10788362</v>
      </c>
      <c r="AU8" s="29">
        <v>11046215</v>
      </c>
      <c r="AV8" s="29">
        <v>11311078</v>
      </c>
      <c r="AW8" s="29">
        <v>11589761</v>
      </c>
      <c r="AX8" s="29">
        <v>11871565</v>
      </c>
      <c r="AY8" s="29">
        <v>12147518</v>
      </c>
      <c r="AZ8" s="29">
        <v>12415334</v>
      </c>
      <c r="BA8" s="29">
        <v>12682108</v>
      </c>
      <c r="BB8" s="29">
        <v>12948292</v>
      </c>
      <c r="BC8" s="29">
        <v>13213330</v>
      </c>
      <c r="BD8" s="29">
        <v>13477017</v>
      </c>
      <c r="BE8" s="29">
        <v>13739299</v>
      </c>
      <c r="BF8" s="29">
        <v>14000190</v>
      </c>
      <c r="BG8" s="29">
        <v>14259687</v>
      </c>
      <c r="BH8" s="29">
        <v>14521515</v>
      </c>
      <c r="BI8" s="29">
        <v>14781942</v>
      </c>
      <c r="BJ8" s="29">
        <v>15043981</v>
      </c>
      <c r="BK8" s="29">
        <v>15306316</v>
      </c>
      <c r="BL8" s="29">
        <v>15567419</v>
      </c>
      <c r="BM8" s="29">
        <v>15827690</v>
      </c>
      <c r="BN8" s="29">
        <v>16087418</v>
      </c>
      <c r="BO8" s="29">
        <v>16346950</v>
      </c>
      <c r="BP8" s="29">
        <v>16604026</v>
      </c>
      <c r="BQ8" s="29">
        <v>16858333</v>
      </c>
      <c r="BR8" s="29">
        <v>17109746</v>
      </c>
      <c r="BS8" s="29">
        <v>17357886</v>
      </c>
      <c r="BT8" s="30">
        <v>0</v>
      </c>
    </row>
    <row r="9" spans="1:72" x14ac:dyDescent="0.2">
      <c r="A9">
        <v>2</v>
      </c>
      <c r="B9" s="31" t="s">
        <v>12</v>
      </c>
      <c r="C9" s="32" t="s">
        <v>2</v>
      </c>
      <c r="D9" s="32" t="s">
        <v>3</v>
      </c>
      <c r="E9" s="32" t="s">
        <v>37</v>
      </c>
      <c r="F9" s="32" t="s">
        <v>31</v>
      </c>
      <c r="G9" s="32" t="s">
        <v>43</v>
      </c>
      <c r="H9" s="32" t="s">
        <v>5</v>
      </c>
      <c r="I9" s="32">
        <v>68.879000000000005</v>
      </c>
      <c r="J9" s="32">
        <v>68.231999999999999</v>
      </c>
      <c r="K9" s="32">
        <v>67.575999999999993</v>
      </c>
      <c r="L9" s="32">
        <v>66.914000000000001</v>
      </c>
      <c r="M9" s="32">
        <v>66.317999999999998</v>
      </c>
      <c r="N9" s="32">
        <v>66.010999999999996</v>
      </c>
      <c r="O9" s="32">
        <v>65.701999999999998</v>
      </c>
      <c r="P9" s="32">
        <v>65.391999999999996</v>
      </c>
      <c r="Q9" s="32">
        <v>65.081000000000003</v>
      </c>
      <c r="R9" s="32">
        <v>64.768000000000001</v>
      </c>
      <c r="S9" s="32">
        <v>64.454999999999998</v>
      </c>
      <c r="T9" s="32">
        <v>64.138999999999996</v>
      </c>
      <c r="U9" s="32">
        <v>63.823</v>
      </c>
      <c r="V9" s="32">
        <v>63.506</v>
      </c>
      <c r="W9" s="32">
        <v>63.191000000000003</v>
      </c>
      <c r="X9" s="32">
        <v>62.875</v>
      </c>
      <c r="Y9" s="32">
        <v>62.557000000000002</v>
      </c>
      <c r="Z9" s="32">
        <v>62.238</v>
      </c>
      <c r="AA9" s="32">
        <v>61.918999999999997</v>
      </c>
      <c r="AB9" s="32">
        <v>61.597999999999999</v>
      </c>
      <c r="AC9" s="32">
        <v>61.276000000000003</v>
      </c>
      <c r="AD9" s="32">
        <v>60.953000000000003</v>
      </c>
      <c r="AE9" s="32">
        <v>60.63</v>
      </c>
      <c r="AF9" s="32">
        <v>60.305</v>
      </c>
      <c r="AG9" s="32">
        <v>59.978999999999999</v>
      </c>
      <c r="AH9" s="32">
        <v>59.652999999999999</v>
      </c>
      <c r="AI9" s="32">
        <v>59.326000000000001</v>
      </c>
      <c r="AJ9" s="32">
        <v>58.997999999999998</v>
      </c>
      <c r="AK9" s="32">
        <v>58.667999999999999</v>
      </c>
      <c r="AL9" s="32">
        <v>58.338999999999999</v>
      </c>
      <c r="AM9" s="32">
        <v>58.008000000000003</v>
      </c>
      <c r="AN9" s="32">
        <v>57.677</v>
      </c>
      <c r="AO9" s="32">
        <v>57.344999999999999</v>
      </c>
      <c r="AP9" s="32">
        <v>57.012999999999998</v>
      </c>
      <c r="AQ9" s="32">
        <v>56.68</v>
      </c>
      <c r="AR9" s="32">
        <v>56.345999999999997</v>
      </c>
      <c r="AS9" s="32">
        <v>56.011000000000003</v>
      </c>
      <c r="AT9" s="32">
        <v>55.677</v>
      </c>
      <c r="AU9" s="32">
        <v>55.341000000000001</v>
      </c>
      <c r="AV9" s="32">
        <v>55.005000000000003</v>
      </c>
      <c r="AW9" s="32">
        <v>54.667999999999999</v>
      </c>
      <c r="AX9" s="32">
        <v>54.332000000000001</v>
      </c>
      <c r="AY9" s="32">
        <v>53.994999999999997</v>
      </c>
      <c r="AZ9" s="32">
        <v>53.682000000000002</v>
      </c>
      <c r="BA9" s="32">
        <v>53.384</v>
      </c>
      <c r="BB9" s="32">
        <v>53.087000000000003</v>
      </c>
      <c r="BC9" s="32">
        <v>52.79</v>
      </c>
      <c r="BD9" s="32">
        <v>52.491999999999997</v>
      </c>
      <c r="BE9" s="32">
        <v>52.192999999999998</v>
      </c>
      <c r="BF9" s="32">
        <v>51.896000000000001</v>
      </c>
      <c r="BG9" s="32">
        <v>51.597000000000001</v>
      </c>
      <c r="BH9" s="32">
        <v>51.298999999999999</v>
      </c>
      <c r="BI9" s="32">
        <v>51</v>
      </c>
      <c r="BJ9" s="32">
        <v>50.689</v>
      </c>
      <c r="BK9" s="32">
        <v>50.366</v>
      </c>
      <c r="BL9" s="32">
        <v>50.029000000000003</v>
      </c>
      <c r="BM9" s="32">
        <v>49.680999999999997</v>
      </c>
      <c r="BN9" s="32">
        <v>49.32</v>
      </c>
      <c r="BO9" s="32">
        <v>48.945999999999998</v>
      </c>
      <c r="BP9" s="32">
        <v>48.561</v>
      </c>
      <c r="BQ9" s="32">
        <v>48.164000000000001</v>
      </c>
      <c r="BR9" s="32">
        <v>47.755000000000003</v>
      </c>
      <c r="BS9" s="32">
        <v>47.334000000000003</v>
      </c>
      <c r="BT9" s="33">
        <v>0</v>
      </c>
    </row>
    <row r="10" spans="1:72" x14ac:dyDescent="0.2">
      <c r="B10" s="34"/>
      <c r="C10" s="35"/>
      <c r="D10" s="35"/>
      <c r="E10" s="35"/>
      <c r="F10" s="35"/>
      <c r="G10" s="35"/>
      <c r="H10" s="35"/>
      <c r="I10" s="35">
        <v>0.68879000000000001</v>
      </c>
      <c r="J10" s="35">
        <v>0.68232000000000004</v>
      </c>
      <c r="K10" s="35">
        <v>0.67575999999999992</v>
      </c>
      <c r="L10" s="35">
        <v>0.66914000000000007</v>
      </c>
      <c r="M10" s="35">
        <v>0.66317999999999999</v>
      </c>
      <c r="N10" s="35">
        <v>0.66010999999999997</v>
      </c>
      <c r="O10" s="35">
        <v>0.65701999999999994</v>
      </c>
      <c r="P10" s="35">
        <v>0.65391999999999995</v>
      </c>
      <c r="Q10" s="35">
        <v>0.65081</v>
      </c>
      <c r="R10" s="35">
        <v>0.64768000000000003</v>
      </c>
      <c r="S10" s="35">
        <v>0.64454999999999996</v>
      </c>
      <c r="T10" s="35">
        <v>0.6413899999999999</v>
      </c>
      <c r="U10" s="35">
        <v>0.63822999999999996</v>
      </c>
      <c r="V10" s="35">
        <v>0.63505999999999996</v>
      </c>
      <c r="W10" s="35">
        <v>0.63190999999999997</v>
      </c>
      <c r="X10" s="35">
        <v>0.62875000000000003</v>
      </c>
      <c r="Y10" s="35">
        <v>0.62557000000000007</v>
      </c>
      <c r="Z10" s="35">
        <v>0.62238000000000004</v>
      </c>
      <c r="AA10" s="35">
        <v>0.61919000000000002</v>
      </c>
      <c r="AB10" s="35">
        <v>0.61597999999999997</v>
      </c>
      <c r="AC10" s="35">
        <v>0.61276000000000008</v>
      </c>
      <c r="AD10" s="35">
        <v>0.60953000000000002</v>
      </c>
      <c r="AE10" s="35">
        <v>0.60630000000000006</v>
      </c>
      <c r="AF10" s="35">
        <v>0.60304999999999997</v>
      </c>
      <c r="AG10" s="35">
        <v>0.59979000000000005</v>
      </c>
      <c r="AH10" s="35">
        <v>0.59653</v>
      </c>
      <c r="AI10" s="35">
        <v>0.59326000000000001</v>
      </c>
      <c r="AJ10" s="35">
        <v>0.58997999999999995</v>
      </c>
      <c r="AK10" s="35">
        <v>0.58667999999999998</v>
      </c>
      <c r="AL10" s="35">
        <v>0.58338999999999996</v>
      </c>
      <c r="AM10" s="35">
        <v>0.58008000000000004</v>
      </c>
      <c r="AN10" s="35">
        <v>0.57677</v>
      </c>
      <c r="AO10" s="35">
        <v>0.57345000000000002</v>
      </c>
      <c r="AP10" s="35">
        <v>0.57013000000000003</v>
      </c>
      <c r="AQ10" s="35">
        <v>0.56679999999999997</v>
      </c>
      <c r="AR10" s="35">
        <v>0.56345999999999996</v>
      </c>
      <c r="AS10" s="35">
        <v>0.56011</v>
      </c>
      <c r="AT10" s="35">
        <v>0.55676999999999999</v>
      </c>
      <c r="AU10" s="35">
        <v>0.55340999999999996</v>
      </c>
      <c r="AV10" s="35">
        <v>0.55005000000000004</v>
      </c>
      <c r="AW10" s="35">
        <v>0.54667999999999994</v>
      </c>
      <c r="AX10" s="35">
        <v>0.54332000000000003</v>
      </c>
      <c r="AY10" s="35">
        <v>0.53994999999999993</v>
      </c>
      <c r="AZ10" s="35">
        <v>0.53682000000000007</v>
      </c>
      <c r="BA10" s="35">
        <v>0.53383999999999998</v>
      </c>
      <c r="BB10" s="35">
        <v>0.53087000000000006</v>
      </c>
      <c r="BC10" s="35">
        <v>0.52790000000000004</v>
      </c>
      <c r="BD10" s="35">
        <v>0.52491999999999994</v>
      </c>
      <c r="BE10" s="35">
        <v>0.52193000000000001</v>
      </c>
      <c r="BF10" s="35">
        <v>0.51895999999999998</v>
      </c>
      <c r="BG10" s="35">
        <v>0.51597000000000004</v>
      </c>
      <c r="BH10" s="35">
        <v>0.51298999999999995</v>
      </c>
      <c r="BI10" s="35">
        <v>0.51</v>
      </c>
      <c r="BJ10" s="35">
        <v>0.50688999999999995</v>
      </c>
      <c r="BK10" s="35">
        <v>0.50366</v>
      </c>
      <c r="BL10" s="35">
        <v>0.50029000000000001</v>
      </c>
      <c r="BM10" s="35">
        <v>0.49680999999999997</v>
      </c>
      <c r="BN10" s="35">
        <v>0.49320000000000003</v>
      </c>
      <c r="BO10" s="35">
        <v>0.48946000000000001</v>
      </c>
      <c r="BP10" s="35">
        <v>0.48560999999999999</v>
      </c>
      <c r="BQ10" s="35">
        <v>0.48164000000000001</v>
      </c>
      <c r="BR10" s="35">
        <v>0.47755000000000003</v>
      </c>
      <c r="BS10" s="35">
        <v>0.47334000000000004</v>
      </c>
      <c r="BT10" s="36">
        <v>0</v>
      </c>
    </row>
    <row r="11" spans="1:72" ht="17" thickBot="1" x14ac:dyDescent="0.25">
      <c r="B11" s="37"/>
      <c r="C11" s="38"/>
      <c r="D11" s="38"/>
      <c r="E11" s="38"/>
      <c r="F11" s="38"/>
      <c r="G11" s="38"/>
      <c r="H11" s="38"/>
      <c r="I11" s="38">
        <v>2843931.2552</v>
      </c>
      <c r="J11" s="38">
        <v>2901163.9135199999</v>
      </c>
      <c r="K11" s="38">
        <v>2958885.4390399996</v>
      </c>
      <c r="L11" s="38">
        <v>3016780.2181600002</v>
      </c>
      <c r="M11" s="38">
        <v>3077682.4281000001</v>
      </c>
      <c r="N11" s="38">
        <v>3152014.68824</v>
      </c>
      <c r="O11" s="38">
        <v>3226487.2457999997</v>
      </c>
      <c r="P11" s="38">
        <v>3300618.6952</v>
      </c>
      <c r="Q11" s="38">
        <v>3373860.8669500002</v>
      </c>
      <c r="R11" s="38">
        <v>3445722.3680000002</v>
      </c>
      <c r="S11" s="38">
        <v>3516147.2263499997</v>
      </c>
      <c r="T11" s="38">
        <v>3585089.8125699996</v>
      </c>
      <c r="U11" s="38">
        <v>3653074.7065699999</v>
      </c>
      <c r="V11" s="38">
        <v>3720477.4179599998</v>
      </c>
      <c r="W11" s="38">
        <v>3787858.1129999999</v>
      </c>
      <c r="X11" s="38">
        <v>3854961.1912500001</v>
      </c>
      <c r="Y11" s="38">
        <v>3922313.2653100006</v>
      </c>
      <c r="Z11" s="38">
        <v>3991115.6874600002</v>
      </c>
      <c r="AA11" s="38">
        <v>4063074.62561</v>
      </c>
      <c r="AB11" s="38">
        <v>4139744.10036</v>
      </c>
      <c r="AC11" s="38">
        <v>4222128.4149600007</v>
      </c>
      <c r="AD11" s="38">
        <v>4310100.0025800001</v>
      </c>
      <c r="AE11" s="38">
        <v>4403349.5454000002</v>
      </c>
      <c r="AF11" s="38">
        <v>4500311.8842500001</v>
      </c>
      <c r="AG11" s="38">
        <v>4600307.1287700003</v>
      </c>
      <c r="AH11" s="38">
        <v>4703062.8020200003</v>
      </c>
      <c r="AI11" s="38">
        <v>4808325.4324599998</v>
      </c>
      <c r="AJ11" s="38">
        <v>4915976.4910799991</v>
      </c>
      <c r="AK11" s="38">
        <v>5025695.0710800001</v>
      </c>
      <c r="AL11" s="38">
        <v>5137329.4230499994</v>
      </c>
      <c r="AM11" s="38">
        <v>5249790.7092000004</v>
      </c>
      <c r="AN11" s="38">
        <v>5362123.4107800005</v>
      </c>
      <c r="AO11" s="38">
        <v>5473038.3397500003</v>
      </c>
      <c r="AP11" s="38">
        <v>5581925.6104700007</v>
      </c>
      <c r="AQ11" s="38">
        <v>5689267.4695999995</v>
      </c>
      <c r="AR11" s="38">
        <v>5796192.4395599999</v>
      </c>
      <c r="AS11" s="38">
        <v>5901846.5836199997</v>
      </c>
      <c r="AT11" s="38">
        <v>6006636.3107399996</v>
      </c>
      <c r="AU11" s="38">
        <v>6113085.8431499992</v>
      </c>
      <c r="AV11" s="38">
        <v>6221658.4539000001</v>
      </c>
      <c r="AW11" s="38">
        <v>6335890.5434799995</v>
      </c>
      <c r="AX11" s="38">
        <v>6450058.6957999999</v>
      </c>
      <c r="AY11" s="38">
        <v>6559052.3440999994</v>
      </c>
      <c r="AZ11" s="38">
        <v>6664799.5978800012</v>
      </c>
      <c r="BA11" s="38">
        <v>6770216.5347199999</v>
      </c>
      <c r="BB11" s="38">
        <v>6873859.7740400005</v>
      </c>
      <c r="BC11" s="38">
        <v>6975316.9070000006</v>
      </c>
      <c r="BD11" s="38">
        <v>7074355.7636399996</v>
      </c>
      <c r="BE11" s="38">
        <v>7170952.3270699997</v>
      </c>
      <c r="BF11" s="38">
        <v>7265538.6023999993</v>
      </c>
      <c r="BG11" s="38">
        <v>7357570.701390001</v>
      </c>
      <c r="BH11" s="38">
        <v>7449391.9798499988</v>
      </c>
      <c r="BI11" s="38">
        <v>7538790.4199999999</v>
      </c>
      <c r="BJ11" s="38">
        <v>7625643.5290899994</v>
      </c>
      <c r="BK11" s="38">
        <v>7709179.11656</v>
      </c>
      <c r="BL11" s="38">
        <v>7788224.0515100006</v>
      </c>
      <c r="BM11" s="38">
        <v>7863354.6688999999</v>
      </c>
      <c r="BN11" s="38">
        <v>7934314.5576000009</v>
      </c>
      <c r="BO11" s="38">
        <v>8001178.1469999999</v>
      </c>
      <c r="BP11" s="38">
        <v>8063081.0658599995</v>
      </c>
      <c r="BQ11" s="38">
        <v>8119647.50612</v>
      </c>
      <c r="BR11" s="38">
        <v>8170759.2023000009</v>
      </c>
      <c r="BS11" s="38">
        <v>8216181.7592400005</v>
      </c>
      <c r="BT11" s="39">
        <v>0</v>
      </c>
    </row>
    <row r="12" spans="1:72" x14ac:dyDescent="0.2">
      <c r="A12">
        <v>3</v>
      </c>
      <c r="B12" s="22" t="s">
        <v>13</v>
      </c>
      <c r="C12" s="23" t="s">
        <v>2</v>
      </c>
      <c r="D12" s="23" t="s">
        <v>3</v>
      </c>
      <c r="E12" s="23" t="s">
        <v>37</v>
      </c>
      <c r="F12" s="23" t="s">
        <v>31</v>
      </c>
      <c r="G12" s="23" t="s">
        <v>44</v>
      </c>
      <c r="H12" s="23" t="s">
        <v>6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2.6960000000000002</v>
      </c>
      <c r="AO12" s="23">
        <v>2.6520000000000001</v>
      </c>
      <c r="AP12" s="23">
        <v>2.6120000000000001</v>
      </c>
      <c r="AQ12" s="23">
        <v>2.5950000000000002</v>
      </c>
      <c r="AR12" s="23">
        <v>2.59</v>
      </c>
      <c r="AS12" s="23">
        <v>2.6379999999999999</v>
      </c>
      <c r="AT12" s="23">
        <v>2.6230000000000002</v>
      </c>
      <c r="AU12" s="23">
        <v>2.621</v>
      </c>
      <c r="AV12" s="23">
        <v>2.5779999999999998</v>
      </c>
      <c r="AW12" s="23">
        <v>2.6150000000000002</v>
      </c>
      <c r="AX12" s="23">
        <v>2.7519999999999998</v>
      </c>
      <c r="AY12" s="23">
        <v>2.7530000000000001</v>
      </c>
      <c r="AZ12" s="23">
        <v>2.81</v>
      </c>
      <c r="BA12" s="23">
        <v>2.97</v>
      </c>
      <c r="BB12" s="23">
        <v>3.06</v>
      </c>
      <c r="BC12" s="23">
        <v>2.9529999999999998</v>
      </c>
      <c r="BD12" s="23">
        <v>2.8319999999999999</v>
      </c>
      <c r="BE12" s="23">
        <v>2.8820000000000001</v>
      </c>
      <c r="BF12" s="23">
        <v>3.214</v>
      </c>
      <c r="BG12" s="23">
        <v>3.5</v>
      </c>
      <c r="BH12" s="23">
        <v>3.169</v>
      </c>
      <c r="BI12" s="23">
        <v>2.76</v>
      </c>
      <c r="BJ12" s="23">
        <v>3.02</v>
      </c>
      <c r="BK12" s="23">
        <v>2.72</v>
      </c>
      <c r="BL12" s="23">
        <v>2.5099999999999998</v>
      </c>
      <c r="BM12" s="23">
        <v>2.58</v>
      </c>
      <c r="BN12" s="23">
        <v>2.46</v>
      </c>
      <c r="BO12" s="23">
        <v>2.2799999999999998</v>
      </c>
      <c r="BP12" s="23">
        <v>2.19</v>
      </c>
      <c r="BQ12" s="23">
        <v>2.88</v>
      </c>
      <c r="BR12" s="23">
        <v>2.17</v>
      </c>
      <c r="BS12" s="23">
        <v>3.05</v>
      </c>
      <c r="BT12" s="24">
        <v>3.1549999999999998</v>
      </c>
    </row>
    <row r="13" spans="1:72" x14ac:dyDescent="0.2">
      <c r="B13" s="25"/>
      <c r="C13" s="26"/>
      <c r="D13" s="26"/>
      <c r="E13" s="26"/>
      <c r="F13" s="26"/>
      <c r="G13" s="26"/>
      <c r="H13" s="26"/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2.6960000000000001E-2</v>
      </c>
      <c r="AO13" s="26">
        <v>2.6520000000000002E-2</v>
      </c>
      <c r="AP13" s="26">
        <v>2.6120000000000001E-2</v>
      </c>
      <c r="AQ13" s="26">
        <v>2.5950000000000001E-2</v>
      </c>
      <c r="AR13" s="26">
        <v>2.5899999999999999E-2</v>
      </c>
      <c r="AS13" s="26">
        <v>2.6380000000000001E-2</v>
      </c>
      <c r="AT13" s="26">
        <v>2.6230000000000003E-2</v>
      </c>
      <c r="AU13" s="26">
        <v>2.6210000000000001E-2</v>
      </c>
      <c r="AV13" s="26">
        <v>2.5779999999999997E-2</v>
      </c>
      <c r="AW13" s="26">
        <v>2.6150000000000003E-2</v>
      </c>
      <c r="AX13" s="26">
        <v>2.7519999999999999E-2</v>
      </c>
      <c r="AY13" s="26">
        <v>2.7530000000000002E-2</v>
      </c>
      <c r="AZ13" s="26">
        <v>2.81E-2</v>
      </c>
      <c r="BA13" s="26">
        <v>2.9700000000000001E-2</v>
      </c>
      <c r="BB13" s="26">
        <v>3.0600000000000002E-2</v>
      </c>
      <c r="BC13" s="26">
        <v>2.9529999999999997E-2</v>
      </c>
      <c r="BD13" s="26">
        <v>2.8319999999999998E-2</v>
      </c>
      <c r="BE13" s="26">
        <v>2.8820000000000002E-2</v>
      </c>
      <c r="BF13" s="26">
        <v>3.2140000000000002E-2</v>
      </c>
      <c r="BG13" s="26">
        <v>3.5000000000000003E-2</v>
      </c>
      <c r="BH13" s="26">
        <v>3.1690000000000003E-2</v>
      </c>
      <c r="BI13" s="26">
        <v>2.76E-2</v>
      </c>
      <c r="BJ13" s="26">
        <v>3.0200000000000001E-2</v>
      </c>
      <c r="BK13" s="26">
        <v>2.7200000000000002E-2</v>
      </c>
      <c r="BL13" s="26">
        <v>2.5099999999999997E-2</v>
      </c>
      <c r="BM13" s="26">
        <v>2.58E-2</v>
      </c>
      <c r="BN13" s="26">
        <v>2.46E-2</v>
      </c>
      <c r="BO13" s="26">
        <v>2.2799999999999997E-2</v>
      </c>
      <c r="BP13" s="26">
        <v>2.1899999999999999E-2</v>
      </c>
      <c r="BQ13" s="26">
        <v>2.8799999999999999E-2</v>
      </c>
      <c r="BR13" s="26">
        <v>2.1700000000000001E-2</v>
      </c>
      <c r="BS13" s="26">
        <v>3.0499999999999999E-2</v>
      </c>
      <c r="BT13" s="27">
        <v>3.1549999999999995E-2</v>
      </c>
    </row>
    <row r="14" spans="1:72" ht="17" thickBot="1" x14ac:dyDescent="0.25">
      <c r="B14" s="28"/>
      <c r="C14" s="29"/>
      <c r="D14" s="29"/>
      <c r="E14" s="29"/>
      <c r="F14" s="29"/>
      <c r="G14" s="29"/>
      <c r="H14" s="29"/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250642.10544000001</v>
      </c>
      <c r="AO14" s="29">
        <v>253108.33860000002</v>
      </c>
      <c r="AP14" s="29">
        <v>255730.96828</v>
      </c>
      <c r="AQ14" s="29">
        <v>260473.69590000002</v>
      </c>
      <c r="AR14" s="29">
        <v>266427.7574</v>
      </c>
      <c r="AS14" s="29">
        <v>277964.52996000001</v>
      </c>
      <c r="AT14" s="29">
        <v>282978.73526000004</v>
      </c>
      <c r="AU14" s="29">
        <v>289521.29515000002</v>
      </c>
      <c r="AV14" s="29">
        <v>291599.59083999996</v>
      </c>
      <c r="AW14" s="29">
        <v>303072.25015000004</v>
      </c>
      <c r="AX14" s="29">
        <v>326705.46879999997</v>
      </c>
      <c r="AY14" s="29">
        <v>334421.17054000002</v>
      </c>
      <c r="AZ14" s="29">
        <v>348870.88540000003</v>
      </c>
      <c r="BA14" s="29">
        <v>376658.60759999999</v>
      </c>
      <c r="BB14" s="29">
        <v>396217.73520000005</v>
      </c>
      <c r="BC14" s="29">
        <v>390189.63489999995</v>
      </c>
      <c r="BD14" s="29">
        <v>381669.12143999996</v>
      </c>
      <c r="BE14" s="29">
        <v>395966.59718000004</v>
      </c>
      <c r="BF14" s="29">
        <v>449966.1066</v>
      </c>
      <c r="BG14" s="29">
        <v>499089.04500000004</v>
      </c>
      <c r="BH14" s="29">
        <v>460186.81035000004</v>
      </c>
      <c r="BI14" s="29">
        <v>407981.5992</v>
      </c>
      <c r="BJ14" s="29">
        <v>454328.22620000003</v>
      </c>
      <c r="BK14" s="29">
        <v>416331.79520000005</v>
      </c>
      <c r="BL14" s="29">
        <v>390742.21689999994</v>
      </c>
      <c r="BM14" s="29">
        <v>408354.402</v>
      </c>
      <c r="BN14" s="29">
        <v>395750.4828</v>
      </c>
      <c r="BO14" s="29">
        <v>372710.45999999996</v>
      </c>
      <c r="BP14" s="29">
        <v>363628.16940000001</v>
      </c>
      <c r="BQ14" s="29">
        <v>485519.99040000001</v>
      </c>
      <c r="BR14" s="29">
        <v>371281.48820000002</v>
      </c>
      <c r="BS14" s="29">
        <v>529415.52300000004</v>
      </c>
      <c r="BT14" s="30">
        <v>0</v>
      </c>
    </row>
    <row r="15" spans="1:72" x14ac:dyDescent="0.2">
      <c r="A15">
        <v>4</v>
      </c>
      <c r="B15" s="31" t="s">
        <v>14</v>
      </c>
      <c r="C15" s="32" t="s">
        <v>2</v>
      </c>
      <c r="D15" s="32" t="s">
        <v>3</v>
      </c>
      <c r="E15" s="32" t="s">
        <v>37</v>
      </c>
      <c r="F15" s="32" t="s">
        <v>31</v>
      </c>
      <c r="G15" s="32" t="s">
        <v>44</v>
      </c>
      <c r="H15" s="32" t="s">
        <v>7</v>
      </c>
      <c r="I15" s="32">
        <v>252.75617120000001</v>
      </c>
      <c r="J15" s="32">
        <v>253.22729000000001</v>
      </c>
      <c r="K15" s="32">
        <v>261.17913379999999</v>
      </c>
      <c r="L15" s="32">
        <v>280.09663640000002</v>
      </c>
      <c r="M15" s="32">
        <v>279.93046450000003</v>
      </c>
      <c r="N15" s="32">
        <v>278.82813850000002</v>
      </c>
      <c r="O15" s="32">
        <v>283.19272460000002</v>
      </c>
      <c r="P15" s="32">
        <v>287.96804709999998</v>
      </c>
      <c r="Q15" s="32">
        <v>310.66174519999998</v>
      </c>
      <c r="R15" s="32">
        <v>322.43752940000002</v>
      </c>
      <c r="S15" s="32">
        <v>349.0249756</v>
      </c>
      <c r="T15" s="32">
        <v>355.09037110000003</v>
      </c>
      <c r="U15" s="32">
        <v>367.11888110000001</v>
      </c>
      <c r="V15" s="32">
        <v>438.54485119999998</v>
      </c>
      <c r="W15" s="32">
        <v>527.41769680000004</v>
      </c>
      <c r="X15" s="32">
        <v>594.65180359999999</v>
      </c>
      <c r="Y15" s="32">
        <v>696.22201529999995</v>
      </c>
      <c r="Z15" s="32">
        <v>854.63664340000003</v>
      </c>
      <c r="AA15" s="32">
        <v>925.1257445</v>
      </c>
      <c r="AB15" s="32">
        <v>1027.0836959999999</v>
      </c>
      <c r="AC15" s="32">
        <v>1143.4404019999999</v>
      </c>
      <c r="AD15" s="32">
        <v>1217.2640200000001</v>
      </c>
      <c r="AE15" s="32">
        <v>1200.2492339999999</v>
      </c>
      <c r="AF15" s="32">
        <v>1212.716559</v>
      </c>
      <c r="AG15" s="32">
        <v>1234.7026410000001</v>
      </c>
      <c r="AH15" s="32">
        <v>1233.080944</v>
      </c>
      <c r="AI15" s="32">
        <v>892.29290649999996</v>
      </c>
      <c r="AJ15" s="32">
        <v>850.2185121</v>
      </c>
      <c r="AK15" s="32">
        <v>915.39806529999998</v>
      </c>
      <c r="AL15" s="32">
        <v>955.11346089999995</v>
      </c>
      <c r="AM15" s="32">
        <v>845.31487670000001</v>
      </c>
      <c r="AN15" s="32">
        <v>1011.75899</v>
      </c>
      <c r="AO15" s="32">
        <v>1093.956561</v>
      </c>
      <c r="AP15" s="32">
        <v>1164.38167</v>
      </c>
      <c r="AQ15" s="32">
        <v>1293.469973</v>
      </c>
      <c r="AR15" s="32">
        <v>1424.6825429999999</v>
      </c>
      <c r="AS15" s="32">
        <v>1487.6076579999999</v>
      </c>
      <c r="AT15" s="32">
        <v>1649.001602</v>
      </c>
      <c r="AU15" s="32">
        <v>1755.8495820000001</v>
      </c>
      <c r="AV15" s="32">
        <v>1619.510736</v>
      </c>
      <c r="AW15" s="32">
        <v>1664.3077479999999</v>
      </c>
      <c r="AX15" s="32">
        <v>1550.3617469999999</v>
      </c>
      <c r="AY15" s="32">
        <v>1682.9945009999999</v>
      </c>
      <c r="AZ15" s="32">
        <v>1737.879287</v>
      </c>
      <c r="BA15" s="32">
        <v>1859.099299</v>
      </c>
      <c r="BB15" s="32">
        <v>2068.488206</v>
      </c>
      <c r="BC15" s="32">
        <v>2251.0787839999998</v>
      </c>
      <c r="BD15" s="32">
        <v>2490.747828</v>
      </c>
      <c r="BE15" s="32">
        <v>2802.4515820000001</v>
      </c>
      <c r="BF15" s="32">
        <v>2651.8317440000001</v>
      </c>
      <c r="BG15" s="32">
        <v>2852.557593</v>
      </c>
      <c r="BH15" s="32">
        <v>3228.038278</v>
      </c>
      <c r="BI15" s="32">
        <v>3355.0347769999998</v>
      </c>
      <c r="BJ15" s="32">
        <v>3522.767429</v>
      </c>
      <c r="BK15" s="32">
        <v>3779.626205</v>
      </c>
      <c r="BL15" s="32">
        <v>3994.629085</v>
      </c>
      <c r="BM15" s="32">
        <v>4173.2813489999999</v>
      </c>
      <c r="BN15" s="32">
        <v>4454.0245089999999</v>
      </c>
      <c r="BO15" s="32">
        <v>4485.7521349999997</v>
      </c>
      <c r="BP15" s="32">
        <v>4647.8075410000001</v>
      </c>
      <c r="BQ15" s="32">
        <v>4609.897258</v>
      </c>
      <c r="BR15" s="32">
        <v>5029.4775550000004</v>
      </c>
      <c r="BS15" s="32">
        <v>5473.2085639999996</v>
      </c>
      <c r="BT15" s="33">
        <v>0</v>
      </c>
    </row>
    <row r="16" spans="1:72" x14ac:dyDescent="0.2">
      <c r="B16" s="34"/>
      <c r="C16" s="35"/>
      <c r="D16" s="35"/>
      <c r="E16" s="35"/>
      <c r="F16" s="35"/>
      <c r="G16" s="35"/>
      <c r="H16" s="35"/>
      <c r="I16" s="35">
        <v>252.75617120000001</v>
      </c>
      <c r="J16" s="35">
        <v>253.22729000000001</v>
      </c>
      <c r="K16" s="35">
        <v>261.17913379999999</v>
      </c>
      <c r="L16" s="35">
        <v>280.09663640000002</v>
      </c>
      <c r="M16" s="35">
        <v>279.93046450000003</v>
      </c>
      <c r="N16" s="35">
        <v>278.82813850000002</v>
      </c>
      <c r="O16" s="35">
        <v>283.19272460000002</v>
      </c>
      <c r="P16" s="35">
        <v>287.96804709999998</v>
      </c>
      <c r="Q16" s="35">
        <v>310.66174519999998</v>
      </c>
      <c r="R16" s="35">
        <v>322.43752940000002</v>
      </c>
      <c r="S16" s="35">
        <v>349.0249756</v>
      </c>
      <c r="T16" s="35">
        <v>355.09037110000003</v>
      </c>
      <c r="U16" s="35">
        <v>367.11888110000001</v>
      </c>
      <c r="V16" s="35">
        <v>438.54485119999998</v>
      </c>
      <c r="W16" s="35">
        <v>527.41769680000004</v>
      </c>
      <c r="X16" s="35">
        <v>594.65180359999999</v>
      </c>
      <c r="Y16" s="35">
        <v>696.22201529999995</v>
      </c>
      <c r="Z16" s="35">
        <v>854.63664340000003</v>
      </c>
      <c r="AA16" s="35">
        <v>925.1257445</v>
      </c>
      <c r="AB16" s="35">
        <v>1027.0836959999999</v>
      </c>
      <c r="AC16" s="35">
        <v>1143.4404019999999</v>
      </c>
      <c r="AD16" s="35">
        <v>1217.2640200000001</v>
      </c>
      <c r="AE16" s="35">
        <v>1200.2492339999999</v>
      </c>
      <c r="AF16" s="35">
        <v>1212.716559</v>
      </c>
      <c r="AG16" s="35">
        <v>1234.7026410000001</v>
      </c>
      <c r="AH16" s="35">
        <v>1233.080944</v>
      </c>
      <c r="AI16" s="35">
        <v>892.29290649999996</v>
      </c>
      <c r="AJ16" s="35">
        <v>850.2185121</v>
      </c>
      <c r="AK16" s="35">
        <v>915.39806529999998</v>
      </c>
      <c r="AL16" s="35">
        <v>955.11346089999995</v>
      </c>
      <c r="AM16" s="35">
        <v>845.31487670000001</v>
      </c>
      <c r="AN16" s="35">
        <v>1011.75899</v>
      </c>
      <c r="AO16" s="35">
        <v>1093.956561</v>
      </c>
      <c r="AP16" s="35">
        <v>1164.38167</v>
      </c>
      <c r="AQ16" s="35">
        <v>1293.469973</v>
      </c>
      <c r="AR16" s="35">
        <v>1424.6825429999999</v>
      </c>
      <c r="AS16" s="35">
        <v>1487.6076579999999</v>
      </c>
      <c r="AT16" s="35">
        <v>1649.001602</v>
      </c>
      <c r="AU16" s="35">
        <v>1755.8495820000001</v>
      </c>
      <c r="AV16" s="35">
        <v>1619.510736</v>
      </c>
      <c r="AW16" s="35">
        <v>1664.3077479999999</v>
      </c>
      <c r="AX16" s="35">
        <v>1550.3617469999999</v>
      </c>
      <c r="AY16" s="35">
        <v>1682.9945009999999</v>
      </c>
      <c r="AZ16" s="35">
        <v>1737.879287</v>
      </c>
      <c r="BA16" s="35">
        <v>1859.099299</v>
      </c>
      <c r="BB16" s="35">
        <v>2068.488206</v>
      </c>
      <c r="BC16" s="35">
        <v>2251.0787839999998</v>
      </c>
      <c r="BD16" s="35">
        <v>2490.747828</v>
      </c>
      <c r="BE16" s="35">
        <v>2802.4515820000001</v>
      </c>
      <c r="BF16" s="35">
        <v>2651.8317440000001</v>
      </c>
      <c r="BG16" s="35">
        <v>2852.557593</v>
      </c>
      <c r="BH16" s="35">
        <v>3228.038278</v>
      </c>
      <c r="BI16" s="35">
        <v>3355.0347769999998</v>
      </c>
      <c r="BJ16" s="35">
        <v>3522.767429</v>
      </c>
      <c r="BK16" s="35">
        <v>3779.626205</v>
      </c>
      <c r="BL16" s="35">
        <v>3994.629085</v>
      </c>
      <c r="BM16" s="35">
        <v>4173.2813489999999</v>
      </c>
      <c r="BN16" s="35">
        <v>4454.0245089999999</v>
      </c>
      <c r="BO16" s="35">
        <v>4485.7521349999997</v>
      </c>
      <c r="BP16" s="35">
        <v>4647.8075410000001</v>
      </c>
      <c r="BQ16" s="35">
        <v>4609.897258</v>
      </c>
      <c r="BR16" s="35">
        <v>5029.4775550000004</v>
      </c>
      <c r="BS16" s="35">
        <v>5473.2085639999996</v>
      </c>
      <c r="BT16" s="36">
        <v>0</v>
      </c>
    </row>
    <row r="17" spans="1:72" ht="17" thickBot="1" x14ac:dyDescent="0.25">
      <c r="B17" s="37"/>
      <c r="C17" s="38"/>
      <c r="D17" s="38"/>
      <c r="E17" s="38"/>
      <c r="F17" s="38"/>
      <c r="G17" s="38"/>
      <c r="H17" s="38"/>
      <c r="I17" s="38">
        <v>252.75617120000001</v>
      </c>
      <c r="J17" s="38">
        <v>253.22729000000001</v>
      </c>
      <c r="K17" s="38">
        <v>261.17913379999999</v>
      </c>
      <c r="L17" s="38">
        <v>280.09663640000002</v>
      </c>
      <c r="M17" s="38">
        <v>279.93046450000003</v>
      </c>
      <c r="N17" s="38">
        <v>278.82813850000002</v>
      </c>
      <c r="O17" s="38">
        <v>283.19272460000002</v>
      </c>
      <c r="P17" s="38">
        <v>287.96804709999998</v>
      </c>
      <c r="Q17" s="38">
        <v>310.66174519999998</v>
      </c>
      <c r="R17" s="38">
        <v>322.43752940000002</v>
      </c>
      <c r="S17" s="38">
        <v>349.0249756</v>
      </c>
      <c r="T17" s="38">
        <v>355.09037110000003</v>
      </c>
      <c r="U17" s="38">
        <v>367.11888110000001</v>
      </c>
      <c r="V17" s="38">
        <v>438.54485119999998</v>
      </c>
      <c r="W17" s="38">
        <v>527.41769680000004</v>
      </c>
      <c r="X17" s="38">
        <v>594.65180359999999</v>
      </c>
      <c r="Y17" s="38">
        <v>696.22201529999995</v>
      </c>
      <c r="Z17" s="38">
        <v>854.63664340000003</v>
      </c>
      <c r="AA17" s="38">
        <v>925.1257445</v>
      </c>
      <c r="AB17" s="38">
        <v>1027.0836959999999</v>
      </c>
      <c r="AC17" s="38">
        <v>1143.4404019999999</v>
      </c>
      <c r="AD17" s="38">
        <v>1217.2640200000001</v>
      </c>
      <c r="AE17" s="38">
        <v>1200.2492339999999</v>
      </c>
      <c r="AF17" s="38">
        <v>1212.716559</v>
      </c>
      <c r="AG17" s="38">
        <v>1234.7026410000001</v>
      </c>
      <c r="AH17" s="38">
        <v>1233.080944</v>
      </c>
      <c r="AI17" s="38">
        <v>892.29290649999996</v>
      </c>
      <c r="AJ17" s="38">
        <v>850.2185121</v>
      </c>
      <c r="AK17" s="38">
        <v>915.39806529999998</v>
      </c>
      <c r="AL17" s="38">
        <v>955.11346089999995</v>
      </c>
      <c r="AM17" s="38">
        <v>845.31487670000001</v>
      </c>
      <c r="AN17" s="38">
        <v>1011.75899</v>
      </c>
      <c r="AO17" s="38">
        <v>1093.956561</v>
      </c>
      <c r="AP17" s="38">
        <v>1164.38167</v>
      </c>
      <c r="AQ17" s="38">
        <v>1293.469973</v>
      </c>
      <c r="AR17" s="38">
        <v>1424.6825429999999</v>
      </c>
      <c r="AS17" s="38">
        <v>1487.6076579999999</v>
      </c>
      <c r="AT17" s="38">
        <v>1649.001602</v>
      </c>
      <c r="AU17" s="38">
        <v>1755.8495820000001</v>
      </c>
      <c r="AV17" s="38">
        <v>1619.510736</v>
      </c>
      <c r="AW17" s="38">
        <v>1664.3077479999999</v>
      </c>
      <c r="AX17" s="38">
        <v>1550.3617469999999</v>
      </c>
      <c r="AY17" s="38">
        <v>1682.9945009999999</v>
      </c>
      <c r="AZ17" s="38">
        <v>1737.879287</v>
      </c>
      <c r="BA17" s="38">
        <v>1859.099299</v>
      </c>
      <c r="BB17" s="38">
        <v>2068.488206</v>
      </c>
      <c r="BC17" s="38">
        <v>2251.0787839999998</v>
      </c>
      <c r="BD17" s="38">
        <v>2490.747828</v>
      </c>
      <c r="BE17" s="38">
        <v>2802.4515820000001</v>
      </c>
      <c r="BF17" s="38">
        <v>2651.8317440000001</v>
      </c>
      <c r="BG17" s="38">
        <v>2852.557593</v>
      </c>
      <c r="BH17" s="38">
        <v>3228.038278</v>
      </c>
      <c r="BI17" s="38">
        <v>3355.0347769999998</v>
      </c>
      <c r="BJ17" s="38">
        <v>3522.767429</v>
      </c>
      <c r="BK17" s="38">
        <v>3779.626205</v>
      </c>
      <c r="BL17" s="38">
        <v>3994.629085</v>
      </c>
      <c r="BM17" s="38">
        <v>4173.2813489999999</v>
      </c>
      <c r="BN17" s="38">
        <v>4454.0245089999999</v>
      </c>
      <c r="BO17" s="38">
        <v>4485.7521349999997</v>
      </c>
      <c r="BP17" s="38">
        <v>4647.8075410000001</v>
      </c>
      <c r="BQ17" s="38">
        <v>4609.897258</v>
      </c>
      <c r="BR17" s="38">
        <v>5029.4775550000004</v>
      </c>
      <c r="BS17" s="38">
        <v>5473.2085639999996</v>
      </c>
      <c r="BT17" s="39">
        <v>0</v>
      </c>
    </row>
    <row r="18" spans="1:72" x14ac:dyDescent="0.2">
      <c r="A18">
        <v>5</v>
      </c>
      <c r="B18" s="22" t="s">
        <v>16</v>
      </c>
      <c r="C18" s="23" t="s">
        <v>2</v>
      </c>
      <c r="D18" s="23" t="s">
        <v>3</v>
      </c>
      <c r="E18" s="23" t="s">
        <v>37</v>
      </c>
      <c r="F18" s="23" t="s">
        <v>31</v>
      </c>
      <c r="G18" s="23" t="s">
        <v>45</v>
      </c>
      <c r="H18" s="23" t="s">
        <v>10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23">
        <v>200966</v>
      </c>
      <c r="BB18" s="23">
        <v>200666</v>
      </c>
      <c r="BC18" s="23">
        <v>163574</v>
      </c>
      <c r="BD18" s="23">
        <v>149372</v>
      </c>
      <c r="BE18" s="23">
        <v>156348</v>
      </c>
      <c r="BF18" s="23">
        <v>167586</v>
      </c>
      <c r="BG18" s="23">
        <v>163594</v>
      </c>
      <c r="BH18" s="23">
        <v>160026</v>
      </c>
      <c r="BI18" s="23">
        <v>176990</v>
      </c>
      <c r="BJ18" s="23">
        <v>199839</v>
      </c>
      <c r="BK18" s="23">
        <v>164433</v>
      </c>
      <c r="BL18" s="23">
        <v>38814</v>
      </c>
      <c r="BM18" s="23">
        <v>293514</v>
      </c>
      <c r="BN18" s="23">
        <v>12361</v>
      </c>
      <c r="BO18" s="23">
        <v>0</v>
      </c>
      <c r="BP18" s="23">
        <v>0</v>
      </c>
      <c r="BQ18" s="23">
        <v>0</v>
      </c>
      <c r="BR18" s="23">
        <v>0</v>
      </c>
      <c r="BS18" s="23">
        <v>0</v>
      </c>
      <c r="BT18" s="24">
        <v>0</v>
      </c>
    </row>
    <row r="19" spans="1:72" x14ac:dyDescent="0.2">
      <c r="B19" s="25"/>
      <c r="C19" s="26"/>
      <c r="D19" s="26"/>
      <c r="E19" s="26"/>
      <c r="F19" s="26"/>
      <c r="G19" s="26"/>
      <c r="H19" s="26"/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200966</v>
      </c>
      <c r="BB19" s="26">
        <v>200666</v>
      </c>
      <c r="BC19" s="26">
        <v>163574</v>
      </c>
      <c r="BD19" s="26">
        <v>149372</v>
      </c>
      <c r="BE19" s="26">
        <v>156348</v>
      </c>
      <c r="BF19" s="26">
        <v>167586</v>
      </c>
      <c r="BG19" s="26">
        <v>163594</v>
      </c>
      <c r="BH19" s="26">
        <v>160026</v>
      </c>
      <c r="BI19" s="26">
        <v>176990</v>
      </c>
      <c r="BJ19" s="26">
        <v>199839</v>
      </c>
      <c r="BK19" s="26">
        <v>164433</v>
      </c>
      <c r="BL19" s="26">
        <v>38814</v>
      </c>
      <c r="BM19" s="26">
        <v>293514</v>
      </c>
      <c r="BN19" s="26">
        <v>12361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7">
        <v>0</v>
      </c>
    </row>
    <row r="20" spans="1:72" ht="17" thickBot="1" x14ac:dyDescent="0.25">
      <c r="B20" s="28"/>
      <c r="C20" s="29"/>
      <c r="D20" s="29"/>
      <c r="E20" s="29"/>
      <c r="F20" s="29"/>
      <c r="G20" s="29"/>
      <c r="H20" s="29"/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29">
        <v>0</v>
      </c>
      <c r="AR20" s="29">
        <v>0</v>
      </c>
      <c r="AS20" s="29">
        <v>0</v>
      </c>
      <c r="AT20" s="29">
        <v>0</v>
      </c>
      <c r="AU20" s="29">
        <v>0</v>
      </c>
      <c r="AV20" s="29">
        <v>0</v>
      </c>
      <c r="AW20" s="29">
        <v>0</v>
      </c>
      <c r="AX20" s="29">
        <v>0</v>
      </c>
      <c r="AY20" s="29">
        <v>0</v>
      </c>
      <c r="AZ20" s="29">
        <v>0</v>
      </c>
      <c r="BA20" s="29">
        <v>200966</v>
      </c>
      <c r="BB20" s="29">
        <v>200666</v>
      </c>
      <c r="BC20" s="29">
        <v>163574</v>
      </c>
      <c r="BD20" s="29">
        <v>149372</v>
      </c>
      <c r="BE20" s="29">
        <v>156348</v>
      </c>
      <c r="BF20" s="29">
        <v>167586</v>
      </c>
      <c r="BG20" s="29">
        <v>163594</v>
      </c>
      <c r="BH20" s="29">
        <v>160026</v>
      </c>
      <c r="BI20" s="29">
        <v>176990</v>
      </c>
      <c r="BJ20" s="29">
        <v>199839</v>
      </c>
      <c r="BK20" s="29">
        <v>164433</v>
      </c>
      <c r="BL20" s="29">
        <v>38814</v>
      </c>
      <c r="BM20" s="29">
        <v>293514</v>
      </c>
      <c r="BN20" s="29">
        <v>12361</v>
      </c>
      <c r="BO20" s="29">
        <v>0</v>
      </c>
      <c r="BP20" s="29">
        <v>0</v>
      </c>
      <c r="BQ20" s="29">
        <v>0</v>
      </c>
      <c r="BR20" s="29">
        <v>0</v>
      </c>
      <c r="BS20" s="29">
        <v>0</v>
      </c>
      <c r="BT20" s="30">
        <v>0</v>
      </c>
    </row>
    <row r="21" spans="1:72" x14ac:dyDescent="0.2">
      <c r="A21">
        <v>6</v>
      </c>
      <c r="B21" s="31" t="s">
        <v>26</v>
      </c>
      <c r="C21" s="32" t="s">
        <v>2</v>
      </c>
      <c r="D21" s="32" t="s">
        <v>3</v>
      </c>
      <c r="E21" s="32" t="s">
        <v>37</v>
      </c>
      <c r="F21" s="32" t="s">
        <v>31</v>
      </c>
      <c r="G21" s="32" t="s">
        <v>46</v>
      </c>
      <c r="H21" s="32" t="s">
        <v>27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2669</v>
      </c>
      <c r="AP21" s="32">
        <v>3231</v>
      </c>
      <c r="AQ21" s="32">
        <v>3239</v>
      </c>
      <c r="AR21" s="32">
        <v>3260</v>
      </c>
      <c r="AS21" s="32">
        <v>3619</v>
      </c>
      <c r="AT21" s="32">
        <v>3998</v>
      </c>
      <c r="AU21" s="32">
        <v>3310</v>
      </c>
      <c r="AV21" s="32">
        <v>2655</v>
      </c>
      <c r="AW21" s="32">
        <v>2904</v>
      </c>
      <c r="AX21" s="32">
        <v>3230</v>
      </c>
      <c r="AY21" s="32">
        <v>3631</v>
      </c>
      <c r="AZ21" s="32">
        <v>4237</v>
      </c>
      <c r="BA21" s="32">
        <v>9014</v>
      </c>
      <c r="BB21" s="32">
        <v>10676</v>
      </c>
      <c r="BC21" s="32">
        <v>11770</v>
      </c>
      <c r="BD21" s="32">
        <v>19776</v>
      </c>
      <c r="BE21" s="32">
        <v>21645</v>
      </c>
      <c r="BF21" s="32">
        <v>22257</v>
      </c>
      <c r="BG21" s="32">
        <v>20474</v>
      </c>
      <c r="BH21" s="32">
        <v>19470</v>
      </c>
      <c r="BI21" s="32">
        <v>17848</v>
      </c>
      <c r="BJ21" s="32">
        <v>23969</v>
      </c>
      <c r="BK21" s="32">
        <v>22930</v>
      </c>
      <c r="BL21" s="32">
        <v>5586</v>
      </c>
      <c r="BM21" s="32">
        <v>21925</v>
      </c>
      <c r="BN21" s="32">
        <v>28819</v>
      </c>
      <c r="BO21" s="32">
        <v>40318</v>
      </c>
      <c r="BP21" s="32">
        <v>36540</v>
      </c>
      <c r="BQ21" s="32">
        <v>28511</v>
      </c>
      <c r="BR21" s="32">
        <v>28840</v>
      </c>
      <c r="BS21" s="32">
        <v>0</v>
      </c>
      <c r="BT21" s="33">
        <v>0</v>
      </c>
    </row>
    <row r="22" spans="1:72" x14ac:dyDescent="0.2">
      <c r="B22" s="34"/>
      <c r="C22" s="35"/>
      <c r="D22" s="35"/>
      <c r="E22" s="35"/>
      <c r="F22" s="35"/>
      <c r="G22" s="35"/>
      <c r="H22" s="35"/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2669</v>
      </c>
      <c r="AP22" s="35">
        <v>3231</v>
      </c>
      <c r="AQ22" s="35">
        <v>3239</v>
      </c>
      <c r="AR22" s="35">
        <v>3260</v>
      </c>
      <c r="AS22" s="35">
        <v>3619</v>
      </c>
      <c r="AT22" s="35">
        <v>3998</v>
      </c>
      <c r="AU22" s="35">
        <v>3310</v>
      </c>
      <c r="AV22" s="35">
        <v>2655</v>
      </c>
      <c r="AW22" s="35">
        <v>2904</v>
      </c>
      <c r="AX22" s="35">
        <v>3230</v>
      </c>
      <c r="AY22" s="35">
        <v>3631</v>
      </c>
      <c r="AZ22" s="35">
        <v>4237</v>
      </c>
      <c r="BA22" s="35">
        <v>9014</v>
      </c>
      <c r="BB22" s="35">
        <v>10676</v>
      </c>
      <c r="BC22" s="35">
        <v>11770</v>
      </c>
      <c r="BD22" s="35">
        <v>19776</v>
      </c>
      <c r="BE22" s="35">
        <v>21645</v>
      </c>
      <c r="BF22" s="35">
        <v>22257</v>
      </c>
      <c r="BG22" s="35">
        <v>20474</v>
      </c>
      <c r="BH22" s="35">
        <v>19470</v>
      </c>
      <c r="BI22" s="35">
        <v>17848</v>
      </c>
      <c r="BJ22" s="35">
        <v>23969</v>
      </c>
      <c r="BK22" s="35">
        <v>22930</v>
      </c>
      <c r="BL22" s="35">
        <v>5586</v>
      </c>
      <c r="BM22" s="35">
        <v>21925</v>
      </c>
      <c r="BN22" s="35">
        <v>28819</v>
      </c>
      <c r="BO22" s="35">
        <v>40318</v>
      </c>
      <c r="BP22" s="35">
        <v>36540</v>
      </c>
      <c r="BQ22" s="35">
        <v>28511</v>
      </c>
      <c r="BR22" s="35">
        <v>28840</v>
      </c>
      <c r="BS22" s="35">
        <v>0</v>
      </c>
      <c r="BT22" s="36">
        <v>0</v>
      </c>
    </row>
    <row r="23" spans="1:72" ht="17" thickBot="1" x14ac:dyDescent="0.25">
      <c r="B23" s="37"/>
      <c r="C23" s="38"/>
      <c r="D23" s="38"/>
      <c r="E23" s="38"/>
      <c r="F23" s="38"/>
      <c r="G23" s="38"/>
      <c r="H23" s="38"/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38">
        <v>0</v>
      </c>
      <c r="AH23" s="38">
        <v>0</v>
      </c>
      <c r="AI23" s="38">
        <v>0</v>
      </c>
      <c r="AJ23" s="38">
        <v>0</v>
      </c>
      <c r="AK23" s="38">
        <v>0</v>
      </c>
      <c r="AL23" s="38">
        <v>0</v>
      </c>
      <c r="AM23" s="38">
        <v>0</v>
      </c>
      <c r="AN23" s="38">
        <v>0</v>
      </c>
      <c r="AO23" s="38">
        <v>2669</v>
      </c>
      <c r="AP23" s="38">
        <v>3231</v>
      </c>
      <c r="AQ23" s="38">
        <v>3239</v>
      </c>
      <c r="AR23" s="38">
        <v>3260</v>
      </c>
      <c r="AS23" s="38">
        <v>3619</v>
      </c>
      <c r="AT23" s="38">
        <v>3998</v>
      </c>
      <c r="AU23" s="38">
        <v>3310</v>
      </c>
      <c r="AV23" s="38">
        <v>2655</v>
      </c>
      <c r="AW23" s="38">
        <v>2904</v>
      </c>
      <c r="AX23" s="38">
        <v>3230</v>
      </c>
      <c r="AY23" s="38">
        <v>3631</v>
      </c>
      <c r="AZ23" s="38">
        <v>4237</v>
      </c>
      <c r="BA23" s="38">
        <v>9014</v>
      </c>
      <c r="BB23" s="38">
        <v>10676</v>
      </c>
      <c r="BC23" s="38">
        <v>11770</v>
      </c>
      <c r="BD23" s="38">
        <v>19776</v>
      </c>
      <c r="BE23" s="38">
        <v>21645</v>
      </c>
      <c r="BF23" s="38">
        <v>22257</v>
      </c>
      <c r="BG23" s="38">
        <v>20474</v>
      </c>
      <c r="BH23" s="38">
        <v>19470</v>
      </c>
      <c r="BI23" s="38">
        <v>17848</v>
      </c>
      <c r="BJ23" s="38">
        <v>23969</v>
      </c>
      <c r="BK23" s="38">
        <v>22930</v>
      </c>
      <c r="BL23" s="38">
        <v>5586</v>
      </c>
      <c r="BM23" s="38">
        <v>21925</v>
      </c>
      <c r="BN23" s="38">
        <v>28819</v>
      </c>
      <c r="BO23" s="38">
        <v>40318</v>
      </c>
      <c r="BP23" s="38">
        <v>36540</v>
      </c>
      <c r="BQ23" s="38">
        <v>28511</v>
      </c>
      <c r="BR23" s="38">
        <v>28840</v>
      </c>
      <c r="BS23" s="38">
        <v>0</v>
      </c>
      <c r="BT23" s="39">
        <v>0</v>
      </c>
    </row>
    <row r="24" spans="1:72" x14ac:dyDescent="0.2">
      <c r="A24">
        <v>7</v>
      </c>
      <c r="B24" s="21" t="s">
        <v>17</v>
      </c>
      <c r="C24" s="23" t="s">
        <v>2</v>
      </c>
      <c r="D24" s="23" t="s">
        <v>3</v>
      </c>
      <c r="E24" s="40" t="s">
        <v>38</v>
      </c>
      <c r="F24" s="40" t="s">
        <v>41</v>
      </c>
      <c r="G24" s="40" t="s">
        <v>47</v>
      </c>
      <c r="H24" s="23" t="s">
        <v>18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0</v>
      </c>
      <c r="BA24" s="23">
        <v>0</v>
      </c>
      <c r="BB24" s="23">
        <v>0</v>
      </c>
      <c r="BC24" s="23">
        <v>0</v>
      </c>
      <c r="BD24" s="23">
        <v>0</v>
      </c>
      <c r="BE24" s="23">
        <v>0</v>
      </c>
      <c r="BF24" s="23">
        <v>0</v>
      </c>
      <c r="BG24" s="23">
        <v>0</v>
      </c>
      <c r="BH24" s="23">
        <v>0</v>
      </c>
      <c r="BI24" s="23">
        <v>0</v>
      </c>
      <c r="BJ24" s="23">
        <v>3486</v>
      </c>
      <c r="BK24" s="23">
        <v>3762</v>
      </c>
      <c r="BL24" s="23">
        <v>5031</v>
      </c>
      <c r="BM24" s="23">
        <v>6012</v>
      </c>
      <c r="BN24" s="23">
        <v>5905</v>
      </c>
      <c r="BO24" s="23">
        <v>5316</v>
      </c>
      <c r="BP24" s="23">
        <v>5761</v>
      </c>
      <c r="BQ24" s="23">
        <v>5041</v>
      </c>
      <c r="BR24" s="23">
        <v>5374</v>
      </c>
      <c r="BS24" s="23">
        <v>0</v>
      </c>
      <c r="BT24" s="24">
        <v>0</v>
      </c>
    </row>
    <row r="25" spans="1:72" x14ac:dyDescent="0.2">
      <c r="B25" s="25"/>
      <c r="C25" s="26"/>
      <c r="D25" s="26"/>
      <c r="E25" s="41"/>
      <c r="F25" s="41"/>
      <c r="G25" s="41"/>
      <c r="H25" s="26"/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  <c r="AY25" s="26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3486</v>
      </c>
      <c r="BK25" s="26">
        <v>3762</v>
      </c>
      <c r="BL25" s="26">
        <v>5031</v>
      </c>
      <c r="BM25" s="26">
        <v>6012</v>
      </c>
      <c r="BN25" s="26">
        <v>5905</v>
      </c>
      <c r="BO25" s="26">
        <v>5316</v>
      </c>
      <c r="BP25" s="26">
        <v>5761</v>
      </c>
      <c r="BQ25" s="26">
        <v>5041</v>
      </c>
      <c r="BR25" s="26">
        <v>5374</v>
      </c>
      <c r="BS25" s="26">
        <v>0</v>
      </c>
      <c r="BT25" s="27">
        <v>0</v>
      </c>
    </row>
    <row r="26" spans="1:72" ht="17" thickBot="1" x14ac:dyDescent="0.25">
      <c r="B26" s="28"/>
      <c r="C26" s="29"/>
      <c r="D26" s="29"/>
      <c r="E26" s="29"/>
      <c r="F26" s="29"/>
      <c r="G26" s="29"/>
      <c r="H26" s="29"/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3486</v>
      </c>
      <c r="BK26" s="29">
        <v>3762</v>
      </c>
      <c r="BL26" s="29">
        <v>5031</v>
      </c>
      <c r="BM26" s="29">
        <v>6012</v>
      </c>
      <c r="BN26" s="29">
        <v>5905</v>
      </c>
      <c r="BO26" s="29">
        <v>5316</v>
      </c>
      <c r="BP26" s="29">
        <v>5761</v>
      </c>
      <c r="BQ26" s="29">
        <v>5041</v>
      </c>
      <c r="BR26" s="29">
        <v>5374</v>
      </c>
      <c r="BS26" s="29">
        <v>0</v>
      </c>
      <c r="BT26" s="30">
        <v>0</v>
      </c>
    </row>
    <row r="27" spans="1:72" x14ac:dyDescent="0.2">
      <c r="A27">
        <v>8</v>
      </c>
      <c r="B27" s="31" t="s">
        <v>30</v>
      </c>
      <c r="C27" s="32" t="s">
        <v>2</v>
      </c>
      <c r="D27" s="32" t="s">
        <v>3</v>
      </c>
      <c r="E27" s="32" t="s">
        <v>37</v>
      </c>
      <c r="F27" s="32" t="s">
        <v>31</v>
      </c>
      <c r="G27" s="32" t="s">
        <v>48</v>
      </c>
      <c r="H27" s="32" t="s">
        <v>20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32">
        <v>0</v>
      </c>
      <c r="BK27" s="32">
        <v>0</v>
      </c>
      <c r="BL27" s="32">
        <v>0</v>
      </c>
      <c r="BM27" s="32">
        <v>16.100000000000001</v>
      </c>
      <c r="BN27" s="32">
        <v>17</v>
      </c>
      <c r="BO27" s="32">
        <v>17.100000000000001</v>
      </c>
      <c r="BP27" s="32">
        <v>18.100000000000001</v>
      </c>
      <c r="BQ27" s="32">
        <v>19.2</v>
      </c>
      <c r="BR27" s="32">
        <v>20.7</v>
      </c>
      <c r="BS27" s="32">
        <v>21.1</v>
      </c>
      <c r="BT27" s="33">
        <v>0</v>
      </c>
    </row>
    <row r="28" spans="1:72" x14ac:dyDescent="0.2">
      <c r="B28" s="34"/>
      <c r="C28" s="35"/>
      <c r="D28" s="35"/>
      <c r="E28" s="35"/>
      <c r="F28" s="35"/>
      <c r="G28" s="35"/>
      <c r="H28" s="35"/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5">
        <v>0</v>
      </c>
      <c r="AR28" s="35">
        <v>0</v>
      </c>
      <c r="AS28" s="35">
        <v>0</v>
      </c>
      <c r="AT28" s="35">
        <v>0</v>
      </c>
      <c r="AU28" s="35">
        <v>0</v>
      </c>
      <c r="AV28" s="35">
        <v>0</v>
      </c>
      <c r="AW28" s="35">
        <v>0</v>
      </c>
      <c r="AX28" s="35">
        <v>0</v>
      </c>
      <c r="AY28" s="35">
        <v>0</v>
      </c>
      <c r="AZ28" s="35">
        <v>0</v>
      </c>
      <c r="BA28" s="35">
        <v>0</v>
      </c>
      <c r="BB28" s="35">
        <v>0</v>
      </c>
      <c r="BC28" s="35">
        <v>0</v>
      </c>
      <c r="BD28" s="35">
        <v>0</v>
      </c>
      <c r="BE28" s="35">
        <v>0</v>
      </c>
      <c r="BF28" s="35">
        <v>0</v>
      </c>
      <c r="BG28" s="35">
        <v>0</v>
      </c>
      <c r="BH28" s="35">
        <v>0</v>
      </c>
      <c r="BI28" s="35">
        <v>0</v>
      </c>
      <c r="BJ28" s="35">
        <v>0</v>
      </c>
      <c r="BK28" s="35">
        <v>0</v>
      </c>
      <c r="BL28" s="35">
        <v>0</v>
      </c>
      <c r="BM28" s="35">
        <v>0.161</v>
      </c>
      <c r="BN28" s="35">
        <v>0.17</v>
      </c>
      <c r="BO28" s="35">
        <v>0.17100000000000001</v>
      </c>
      <c r="BP28" s="35">
        <v>0.18100000000000002</v>
      </c>
      <c r="BQ28" s="35">
        <v>0.192</v>
      </c>
      <c r="BR28" s="35">
        <v>0.20699999999999999</v>
      </c>
      <c r="BS28" s="35">
        <v>0.21100000000000002</v>
      </c>
      <c r="BT28" s="36">
        <v>0</v>
      </c>
    </row>
    <row r="29" spans="1:72" ht="17" thickBot="1" x14ac:dyDescent="0.25">
      <c r="B29" s="37"/>
      <c r="C29" s="38"/>
      <c r="D29" s="38"/>
      <c r="E29" s="38"/>
      <c r="F29" s="38"/>
      <c r="G29" s="38"/>
      <c r="H29" s="38"/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v>0</v>
      </c>
      <c r="AF29" s="38">
        <v>0</v>
      </c>
      <c r="AG29" s="38">
        <v>0</v>
      </c>
      <c r="AH29" s="38">
        <v>0</v>
      </c>
      <c r="AI29" s="38">
        <v>0</v>
      </c>
      <c r="AJ29" s="38">
        <v>0</v>
      </c>
      <c r="AK29" s="38">
        <v>0</v>
      </c>
      <c r="AL29" s="38">
        <v>0</v>
      </c>
      <c r="AM29" s="38">
        <v>0</v>
      </c>
      <c r="AN29" s="38">
        <v>0</v>
      </c>
      <c r="AO29" s="38">
        <v>0</v>
      </c>
      <c r="AP29" s="38">
        <v>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38">
        <v>0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38">
        <v>0</v>
      </c>
      <c r="BM29" s="38">
        <v>2548258.09</v>
      </c>
      <c r="BN29" s="38">
        <v>2734861.06</v>
      </c>
      <c r="BO29" s="38">
        <v>2795328.45</v>
      </c>
      <c r="BP29" s="38">
        <v>3005328.7060000002</v>
      </c>
      <c r="BQ29" s="38">
        <v>3236799.9360000002</v>
      </c>
      <c r="BR29" s="38">
        <v>3541717.4219999998</v>
      </c>
      <c r="BS29" s="38">
        <v>3662513.9460000005</v>
      </c>
      <c r="BT29" s="39">
        <v>0</v>
      </c>
    </row>
    <row r="30" spans="1:72" x14ac:dyDescent="0.2">
      <c r="A30">
        <v>9</v>
      </c>
      <c r="B30" s="22" t="s">
        <v>22</v>
      </c>
      <c r="C30" s="23" t="s">
        <v>2</v>
      </c>
      <c r="D30" s="23" t="s">
        <v>3</v>
      </c>
      <c r="E30" s="23" t="s">
        <v>37</v>
      </c>
      <c r="F30" s="23" t="s">
        <v>31</v>
      </c>
      <c r="G30" s="23" t="s">
        <v>48</v>
      </c>
      <c r="H30" s="23" t="s">
        <v>21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22.7</v>
      </c>
      <c r="AZ30" s="23">
        <v>20.3</v>
      </c>
      <c r="BA30" s="23">
        <v>19.399999999999999</v>
      </c>
      <c r="BB30" s="23">
        <v>19.600000000000001</v>
      </c>
      <c r="BC30" s="23">
        <v>19.399999999999999</v>
      </c>
      <c r="BD30" s="23">
        <v>18.3</v>
      </c>
      <c r="BE30" s="23">
        <v>18.7</v>
      </c>
      <c r="BF30" s="23">
        <v>18.2</v>
      </c>
      <c r="BG30" s="23">
        <v>17.5</v>
      </c>
      <c r="BH30" s="23">
        <v>15.8</v>
      </c>
      <c r="BI30" s="23">
        <v>15.3</v>
      </c>
      <c r="BJ30" s="23">
        <v>15.7</v>
      </c>
      <c r="BK30" s="23">
        <v>16.100000000000001</v>
      </c>
      <c r="BL30" s="23">
        <v>16.2</v>
      </c>
      <c r="BM30" s="23">
        <v>15.7</v>
      </c>
      <c r="BN30" s="23">
        <v>14.8</v>
      </c>
      <c r="BO30" s="23">
        <v>14.4</v>
      </c>
      <c r="BP30" s="23">
        <v>14.1</v>
      </c>
      <c r="BQ30" s="23">
        <v>14.1</v>
      </c>
      <c r="BR30" s="23">
        <v>13.5</v>
      </c>
      <c r="BS30" s="23">
        <v>13.3</v>
      </c>
      <c r="BT30" s="24">
        <v>0</v>
      </c>
    </row>
    <row r="31" spans="1:72" x14ac:dyDescent="0.2">
      <c r="B31" s="25"/>
      <c r="C31" s="26"/>
      <c r="D31" s="26"/>
      <c r="E31" s="26"/>
      <c r="F31" s="26"/>
      <c r="G31" s="26"/>
      <c r="H31" s="26"/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6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0</v>
      </c>
      <c r="AV31" s="26">
        <v>0</v>
      </c>
      <c r="AW31" s="26">
        <v>0</v>
      </c>
      <c r="AX31" s="26">
        <v>0</v>
      </c>
      <c r="AY31" s="26">
        <v>0.22699999999999998</v>
      </c>
      <c r="AZ31" s="26">
        <v>0.20300000000000001</v>
      </c>
      <c r="BA31" s="26">
        <v>0.19399999999999998</v>
      </c>
      <c r="BB31" s="26">
        <v>0.19600000000000001</v>
      </c>
      <c r="BC31" s="26">
        <v>0.19399999999999998</v>
      </c>
      <c r="BD31" s="26">
        <v>0.183</v>
      </c>
      <c r="BE31" s="26">
        <v>0.187</v>
      </c>
      <c r="BF31" s="26">
        <v>0.182</v>
      </c>
      <c r="BG31" s="26">
        <v>0.17499999999999999</v>
      </c>
      <c r="BH31" s="26">
        <v>0.158</v>
      </c>
      <c r="BI31" s="26">
        <v>0.153</v>
      </c>
      <c r="BJ31" s="26">
        <v>0.157</v>
      </c>
      <c r="BK31" s="26">
        <v>0.161</v>
      </c>
      <c r="BL31" s="26">
        <v>0.16200000000000001</v>
      </c>
      <c r="BM31" s="26">
        <v>0.157</v>
      </c>
      <c r="BN31" s="26">
        <v>0.14800000000000002</v>
      </c>
      <c r="BO31" s="26">
        <v>0.14400000000000002</v>
      </c>
      <c r="BP31" s="26">
        <v>0.14099999999999999</v>
      </c>
      <c r="BQ31" s="26">
        <v>0.14099999999999999</v>
      </c>
      <c r="BR31" s="26">
        <v>0.13500000000000001</v>
      </c>
      <c r="BS31" s="26">
        <v>0.13300000000000001</v>
      </c>
      <c r="BT31" s="27">
        <v>0</v>
      </c>
    </row>
    <row r="32" spans="1:72" ht="17" thickBot="1" x14ac:dyDescent="0.25">
      <c r="B32" s="28"/>
      <c r="C32" s="29"/>
      <c r="D32" s="29"/>
      <c r="E32" s="29"/>
      <c r="F32" s="29"/>
      <c r="G32" s="29"/>
      <c r="H32" s="29"/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29">
        <v>0</v>
      </c>
      <c r="AQ32" s="29">
        <v>0</v>
      </c>
      <c r="AR32" s="29">
        <v>0</v>
      </c>
      <c r="AS32" s="29">
        <v>0</v>
      </c>
      <c r="AT32" s="29">
        <v>0</v>
      </c>
      <c r="AU32" s="29">
        <v>0</v>
      </c>
      <c r="AV32" s="29">
        <v>0</v>
      </c>
      <c r="AW32" s="29">
        <v>0</v>
      </c>
      <c r="AX32" s="29">
        <v>0</v>
      </c>
      <c r="AY32" s="29">
        <v>2757486.5859999997</v>
      </c>
      <c r="AZ32" s="29">
        <v>2520312.8020000001</v>
      </c>
      <c r="BA32" s="29">
        <v>2460328.9519999996</v>
      </c>
      <c r="BB32" s="29">
        <v>2537865.2320000003</v>
      </c>
      <c r="BC32" s="29">
        <v>2563386.0199999996</v>
      </c>
      <c r="BD32" s="29">
        <v>2466294.111</v>
      </c>
      <c r="BE32" s="29">
        <v>2569248.9130000002</v>
      </c>
      <c r="BF32" s="29">
        <v>2548034.58</v>
      </c>
      <c r="BG32" s="29">
        <v>2495445.2249999996</v>
      </c>
      <c r="BH32" s="29">
        <v>2294399.37</v>
      </c>
      <c r="BI32" s="29">
        <v>2261637.1260000002</v>
      </c>
      <c r="BJ32" s="29">
        <v>2361905.017</v>
      </c>
      <c r="BK32" s="29">
        <v>2464316.8760000002</v>
      </c>
      <c r="BL32" s="29">
        <v>2521921.878</v>
      </c>
      <c r="BM32" s="29">
        <v>2484947.33</v>
      </c>
      <c r="BN32" s="29">
        <v>2380937.8640000005</v>
      </c>
      <c r="BO32" s="29">
        <v>2353960.8000000003</v>
      </c>
      <c r="BP32" s="29">
        <v>2341167.6659999997</v>
      </c>
      <c r="BQ32" s="29">
        <v>2377024.9529999997</v>
      </c>
      <c r="BR32" s="29">
        <v>2309815.71</v>
      </c>
      <c r="BS32" s="29">
        <v>2308598.838</v>
      </c>
      <c r="BT32" s="30">
        <v>0</v>
      </c>
    </row>
    <row r="33" spans="1:72" x14ac:dyDescent="0.2">
      <c r="A33">
        <v>10</v>
      </c>
      <c r="B33" s="31" t="s">
        <v>23</v>
      </c>
      <c r="C33" s="32" t="s">
        <v>2</v>
      </c>
      <c r="D33" s="32" t="s">
        <v>3</v>
      </c>
      <c r="E33" s="32" t="s">
        <v>37</v>
      </c>
      <c r="F33" s="32" t="s">
        <v>31</v>
      </c>
      <c r="G33" s="32" t="s">
        <v>44</v>
      </c>
      <c r="H33" s="32" t="s">
        <v>24</v>
      </c>
      <c r="I33" s="32">
        <v>51.128233979999997</v>
      </c>
      <c r="J33" s="32">
        <v>51.061063060000002</v>
      </c>
      <c r="K33" s="32">
        <v>51.055455619999996</v>
      </c>
      <c r="L33" s="32">
        <v>51.115112209999999</v>
      </c>
      <c r="M33" s="32">
        <v>51.199723990000003</v>
      </c>
      <c r="N33" s="32">
        <v>51.267783629999997</v>
      </c>
      <c r="O33" s="32">
        <v>51.326245630000003</v>
      </c>
      <c r="P33" s="32">
        <v>51.392153290000003</v>
      </c>
      <c r="Q33" s="32">
        <v>51.463902990000001</v>
      </c>
      <c r="R33" s="32">
        <v>51.522127449999999</v>
      </c>
      <c r="S33" s="32">
        <v>51.559769959999997</v>
      </c>
      <c r="T33" s="32">
        <v>51.55854944</v>
      </c>
      <c r="U33" s="32">
        <v>51.524003829999998</v>
      </c>
      <c r="V33" s="32">
        <v>51.469771260000002</v>
      </c>
      <c r="W33" s="32">
        <v>51.456151679999998</v>
      </c>
      <c r="X33" s="32">
        <v>51.481944519999999</v>
      </c>
      <c r="Y33" s="32">
        <v>51.492059449999999</v>
      </c>
      <c r="Z33" s="32">
        <v>51.481882730000002</v>
      </c>
      <c r="AA33" s="32">
        <v>51.447982109999998</v>
      </c>
      <c r="AB33" s="32">
        <v>51.404944620000002</v>
      </c>
      <c r="AC33" s="32">
        <v>51.34961569</v>
      </c>
      <c r="AD33" s="32">
        <v>51.285656520000003</v>
      </c>
      <c r="AE33" s="32">
        <v>51.151328479999997</v>
      </c>
      <c r="AF33" s="32">
        <v>50.996702159999998</v>
      </c>
      <c r="AG33" s="32">
        <v>50.929472920000002</v>
      </c>
      <c r="AH33" s="32">
        <v>50.919746580000002</v>
      </c>
      <c r="AI33" s="32">
        <v>50.930768569999998</v>
      </c>
      <c r="AJ33" s="32">
        <v>50.944899130000003</v>
      </c>
      <c r="AK33" s="32">
        <v>50.962228920000001</v>
      </c>
      <c r="AL33" s="32">
        <v>50.994627770000001</v>
      </c>
      <c r="AM33" s="32">
        <v>51.058413080000001</v>
      </c>
      <c r="AN33" s="32">
        <v>51.139654919999998</v>
      </c>
      <c r="AO33" s="32">
        <v>51.233562790000001</v>
      </c>
      <c r="AP33" s="32">
        <v>51.347587249999997</v>
      </c>
      <c r="AQ33" s="32">
        <v>51.472279970000002</v>
      </c>
      <c r="AR33" s="32">
        <v>51.610745440000002</v>
      </c>
      <c r="AS33" s="32">
        <v>51.768828229999997</v>
      </c>
      <c r="AT33" s="32">
        <v>51.948414270000001</v>
      </c>
      <c r="AU33" s="32">
        <v>52.157461990000002</v>
      </c>
      <c r="AV33" s="32">
        <v>52.379440340000002</v>
      </c>
      <c r="AW33" s="32">
        <v>52.572057999999998</v>
      </c>
      <c r="AX33" s="32">
        <v>52.764544399999998</v>
      </c>
      <c r="AY33" s="32">
        <v>53.01982383</v>
      </c>
      <c r="AZ33" s="32">
        <v>53.350285450000001</v>
      </c>
      <c r="BA33" s="32">
        <v>53.747439249999999</v>
      </c>
      <c r="BB33" s="32">
        <v>54.185451039999997</v>
      </c>
      <c r="BC33" s="32">
        <v>54.65228441</v>
      </c>
      <c r="BD33" s="32">
        <v>55.147470290000001</v>
      </c>
      <c r="BE33" s="32">
        <v>55.666209639999998</v>
      </c>
      <c r="BF33" s="32">
        <v>56.207360180000002</v>
      </c>
      <c r="BG33" s="32">
        <v>56.768450870000002</v>
      </c>
      <c r="BH33" s="32">
        <v>57.334271479999998</v>
      </c>
      <c r="BI33" s="32">
        <v>57.885846569999998</v>
      </c>
      <c r="BJ33" s="32">
        <v>58.424559209999998</v>
      </c>
      <c r="BK33" s="32">
        <v>58.937604919999998</v>
      </c>
      <c r="BL33" s="32">
        <v>59.419520159999998</v>
      </c>
      <c r="BM33" s="32">
        <v>59.895822260000003</v>
      </c>
      <c r="BN33" s="32">
        <v>60.358753200000002</v>
      </c>
      <c r="BO33" s="32">
        <v>60.790541910000002</v>
      </c>
      <c r="BP33" s="32">
        <v>61.212170639999997</v>
      </c>
      <c r="BQ33" s="32">
        <v>61.67088408</v>
      </c>
      <c r="BR33" s="32">
        <v>62.169854090000001</v>
      </c>
      <c r="BS33" s="32">
        <v>62.692704419999998</v>
      </c>
      <c r="BT33" s="33">
        <v>0</v>
      </c>
    </row>
    <row r="34" spans="1:72" x14ac:dyDescent="0.2">
      <c r="B34" s="34"/>
      <c r="C34" s="35"/>
      <c r="D34" s="35"/>
      <c r="E34" s="35"/>
      <c r="F34" s="35"/>
      <c r="G34" s="35"/>
      <c r="H34" s="35"/>
      <c r="I34" s="35">
        <v>0.51128233979999993</v>
      </c>
      <c r="J34" s="35">
        <v>0.5106106306</v>
      </c>
      <c r="K34" s="35">
        <v>0.51055455620000001</v>
      </c>
      <c r="L34" s="35">
        <v>0.51115112210000002</v>
      </c>
      <c r="M34" s="35">
        <v>0.51199723990000001</v>
      </c>
      <c r="N34" s="35">
        <v>0.51267783629999997</v>
      </c>
      <c r="O34" s="35">
        <v>0.5132624563</v>
      </c>
      <c r="P34" s="35">
        <v>0.51392153289999998</v>
      </c>
      <c r="Q34" s="35">
        <v>0.51463902989999999</v>
      </c>
      <c r="R34" s="35">
        <v>0.51522127449999999</v>
      </c>
      <c r="S34" s="35">
        <v>0.51559769960000001</v>
      </c>
      <c r="T34" s="35">
        <v>0.51558549440000001</v>
      </c>
      <c r="U34" s="35">
        <v>0.51524003829999998</v>
      </c>
      <c r="V34" s="35">
        <v>0.51469771259999997</v>
      </c>
      <c r="W34" s="35">
        <v>0.51456151679999995</v>
      </c>
      <c r="X34" s="35">
        <v>0.5148194452</v>
      </c>
      <c r="Y34" s="35">
        <v>0.51492059449999994</v>
      </c>
      <c r="Z34" s="35">
        <v>0.51481882730000006</v>
      </c>
      <c r="AA34" s="35">
        <v>0.51447982110000001</v>
      </c>
      <c r="AB34" s="35">
        <v>0.51404944620000004</v>
      </c>
      <c r="AC34" s="35">
        <v>0.51349615690000006</v>
      </c>
      <c r="AD34" s="35">
        <v>0.5128565652</v>
      </c>
      <c r="AE34" s="35">
        <v>0.51151328479999991</v>
      </c>
      <c r="AF34" s="35">
        <v>0.50996702159999996</v>
      </c>
      <c r="AG34" s="35">
        <v>0.50929472920000007</v>
      </c>
      <c r="AH34" s="35">
        <v>0.50919746580000003</v>
      </c>
      <c r="AI34" s="35">
        <v>0.50930768569999996</v>
      </c>
      <c r="AJ34" s="35">
        <v>0.50944899129999999</v>
      </c>
      <c r="AK34" s="35">
        <v>0.50962228919999997</v>
      </c>
      <c r="AL34" s="35">
        <v>0.50994627770000001</v>
      </c>
      <c r="AM34" s="35">
        <v>0.51058413079999998</v>
      </c>
      <c r="AN34" s="35">
        <v>0.51139654919999999</v>
      </c>
      <c r="AO34" s="35">
        <v>0.51233562789999998</v>
      </c>
      <c r="AP34" s="35">
        <v>0.51347587249999993</v>
      </c>
      <c r="AQ34" s="35">
        <v>0.51472279970000001</v>
      </c>
      <c r="AR34" s="35">
        <v>0.51610745440000005</v>
      </c>
      <c r="AS34" s="35">
        <v>0.51768828229999997</v>
      </c>
      <c r="AT34" s="35">
        <v>0.51948414269999998</v>
      </c>
      <c r="AU34" s="35">
        <v>0.52157461989999998</v>
      </c>
      <c r="AV34" s="35">
        <v>0.52379440340000005</v>
      </c>
      <c r="AW34" s="35">
        <v>0.52572057999999999</v>
      </c>
      <c r="AX34" s="35">
        <v>0.52764544400000002</v>
      </c>
      <c r="AY34" s="35">
        <v>0.53019823830000001</v>
      </c>
      <c r="AZ34" s="35">
        <v>0.53350285450000001</v>
      </c>
      <c r="BA34" s="35">
        <v>0.53747439249999995</v>
      </c>
      <c r="BB34" s="35">
        <v>0.54185451039999999</v>
      </c>
      <c r="BC34" s="35">
        <v>0.54652284409999996</v>
      </c>
      <c r="BD34" s="35">
        <v>0.5514747029</v>
      </c>
      <c r="BE34" s="35">
        <v>0.55666209639999997</v>
      </c>
      <c r="BF34" s="35">
        <v>0.56207360179999999</v>
      </c>
      <c r="BG34" s="35">
        <v>0.56768450869999998</v>
      </c>
      <c r="BH34" s="35">
        <v>0.57334271479999999</v>
      </c>
      <c r="BI34" s="35">
        <v>0.57885846569999999</v>
      </c>
      <c r="BJ34" s="35">
        <v>0.58424559209999993</v>
      </c>
      <c r="BK34" s="35">
        <v>0.58937604919999997</v>
      </c>
      <c r="BL34" s="35">
        <v>0.59419520159999994</v>
      </c>
      <c r="BM34" s="35">
        <v>0.59895822259999998</v>
      </c>
      <c r="BN34" s="35">
        <v>0.60358753200000004</v>
      </c>
      <c r="BO34" s="35">
        <v>0.60790541910000007</v>
      </c>
      <c r="BP34" s="35">
        <v>0.61212170639999997</v>
      </c>
      <c r="BQ34" s="35">
        <v>0.61670884079999999</v>
      </c>
      <c r="BR34" s="35">
        <v>0.62169854089999999</v>
      </c>
      <c r="BS34" s="35">
        <v>0.62692704420000001</v>
      </c>
      <c r="BT34" s="36">
        <v>0</v>
      </c>
    </row>
    <row r="35" spans="1:72" ht="17" thickBot="1" x14ac:dyDescent="0.25">
      <c r="B35" s="37"/>
      <c r="C35" s="38"/>
      <c r="D35" s="38"/>
      <c r="E35" s="38"/>
      <c r="F35" s="38"/>
      <c r="G35" s="38"/>
      <c r="H35" s="38"/>
      <c r="I35" s="38">
        <v>2111023.4271534239</v>
      </c>
      <c r="J35" s="38">
        <v>2171070.9569650767</v>
      </c>
      <c r="K35" s="38">
        <v>2235516.2219955446</v>
      </c>
      <c r="L35" s="38">
        <v>2304496.2095250124</v>
      </c>
      <c r="M35" s="38">
        <v>2376074.2309417208</v>
      </c>
      <c r="N35" s="38">
        <v>2448028.4654871193</v>
      </c>
      <c r="O35" s="38">
        <v>2520524.137773477</v>
      </c>
      <c r="P35" s="38">
        <v>2593985.5324131115</v>
      </c>
      <c r="Q35" s="38">
        <v>2667937.6217094404</v>
      </c>
      <c r="R35" s="38">
        <v>2741028.7024674499</v>
      </c>
      <c r="S35" s="38">
        <v>2812687.0240648212</v>
      </c>
      <c r="T35" s="38">
        <v>2881897.6028349474</v>
      </c>
      <c r="U35" s="38">
        <v>2949109.8063799697</v>
      </c>
      <c r="V35" s="38">
        <v>3015339.0495448713</v>
      </c>
      <c r="W35" s="38">
        <v>3084436.1001542397</v>
      </c>
      <c r="X35" s="38">
        <v>3156435.7562574251</v>
      </c>
      <c r="Y35" s="38">
        <v>3228543.3738648933</v>
      </c>
      <c r="Z35" s="38">
        <v>3301361.7048054095</v>
      </c>
      <c r="AA35" s="38">
        <v>3375974.9131926908</v>
      </c>
      <c r="AB35" s="38">
        <v>3454711.4552416885</v>
      </c>
      <c r="AC35" s="38">
        <v>3538166.1907112878</v>
      </c>
      <c r="AD35" s="38">
        <v>3626504.163850327</v>
      </c>
      <c r="AE35" s="38">
        <v>3714946.0499589979</v>
      </c>
      <c r="AF35" s="38">
        <v>3805672.2458868357</v>
      </c>
      <c r="AG35" s="38">
        <v>3906220.7995861</v>
      </c>
      <c r="AH35" s="38">
        <v>4014530.1330810376</v>
      </c>
      <c r="AI35" s="38">
        <v>4127898.5572913294</v>
      </c>
      <c r="AJ35" s="38">
        <v>4244956.2097617202</v>
      </c>
      <c r="AK35" s="38">
        <v>4365593.2142649246</v>
      </c>
      <c r="AL35" s="38">
        <v>4490584.3716948116</v>
      </c>
      <c r="AM35" s="38">
        <v>4620845.1009150418</v>
      </c>
      <c r="AN35" s="38">
        <v>4754358.5981542487</v>
      </c>
      <c r="AO35" s="38">
        <v>4889759.4111371338</v>
      </c>
      <c r="AP35" s="38">
        <v>5027246.6333400765</v>
      </c>
      <c r="AQ35" s="38">
        <v>5166541.4258903433</v>
      </c>
      <c r="AR35" s="38">
        <v>5309086.9364175592</v>
      </c>
      <c r="AS35" s="38">
        <v>5454851.4046747265</v>
      </c>
      <c r="AT35" s="38">
        <v>5604382.9847072568</v>
      </c>
      <c r="AU35" s="38">
        <v>5761425.3899586787</v>
      </c>
      <c r="AV35" s="38">
        <v>5924679.3528208658</v>
      </c>
      <c r="AW35" s="38">
        <v>6092975.8749813801</v>
      </c>
      <c r="AX35" s="38">
        <v>6263977.1853998601</v>
      </c>
      <c r="AY35" s="38">
        <v>6440592.6433175392</v>
      </c>
      <c r="AZ35" s="38">
        <v>6623616.1285709031</v>
      </c>
      <c r="BA35" s="38">
        <v>6816308.292919389</v>
      </c>
      <c r="BB35" s="38">
        <v>7016090.4221762363</v>
      </c>
      <c r="BC35" s="38">
        <v>7221386.6916318526</v>
      </c>
      <c r="BD35" s="38">
        <v>7432233.9460532498</v>
      </c>
      <c r="BE35" s="38">
        <v>7648146.9844064228</v>
      </c>
      <c r="BF35" s="38">
        <v>7869137.2191843418</v>
      </c>
      <c r="BG35" s="38">
        <v>8095003.4088107767</v>
      </c>
      <c r="BH35" s="38">
        <v>8325804.8331089215</v>
      </c>
      <c r="BI35" s="38">
        <v>8556652.2661863901</v>
      </c>
      <c r="BJ35" s="38">
        <v>8789379.5868861489</v>
      </c>
      <c r="BK35" s="38">
        <v>9021176.0518867467</v>
      </c>
      <c r="BL35" s="38">
        <v>9250085.6710966695</v>
      </c>
      <c r="BM35" s="38">
        <v>9480125.0702637937</v>
      </c>
      <c r="BN35" s="38">
        <v>9710164.9268723764</v>
      </c>
      <c r="BO35" s="38">
        <v>9937399.4907567464</v>
      </c>
      <c r="BP35" s="38">
        <v>10163684.728229966</v>
      </c>
      <c r="BQ35" s="38">
        <v>10396683.002250386</v>
      </c>
      <c r="BR35" s="38">
        <v>10637104.123369612</v>
      </c>
      <c r="BS35" s="38">
        <v>10882128.163540561</v>
      </c>
      <c r="BT35" s="39">
        <v>0</v>
      </c>
    </row>
    <row r="36" spans="1:72" x14ac:dyDescent="0.2">
      <c r="A36">
        <v>11</v>
      </c>
      <c r="B36" s="22" t="s">
        <v>25</v>
      </c>
      <c r="C36" s="23" t="s">
        <v>2</v>
      </c>
      <c r="D36" s="23" t="s">
        <v>3</v>
      </c>
      <c r="E36" s="23" t="s">
        <v>37</v>
      </c>
      <c r="F36" s="23" t="s">
        <v>31</v>
      </c>
      <c r="G36" s="23" t="s">
        <v>44</v>
      </c>
      <c r="H36" s="23" t="s">
        <v>6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2.6960000000000002</v>
      </c>
      <c r="AO36" s="23">
        <v>2.6520000000000001</v>
      </c>
      <c r="AP36" s="23">
        <v>2.6120000000000001</v>
      </c>
      <c r="AQ36" s="23">
        <v>2.5950000000000002</v>
      </c>
      <c r="AR36" s="23">
        <v>2.59</v>
      </c>
      <c r="AS36" s="23">
        <v>2.6379999999999999</v>
      </c>
      <c r="AT36" s="23">
        <v>2.6230000000000002</v>
      </c>
      <c r="AU36" s="23">
        <v>2.621</v>
      </c>
      <c r="AV36" s="23">
        <v>2.5779999999999998</v>
      </c>
      <c r="AW36" s="23">
        <v>2.6150000000000002</v>
      </c>
      <c r="AX36" s="23">
        <v>2.7519999999999998</v>
      </c>
      <c r="AY36" s="23">
        <v>2.7530000000000001</v>
      </c>
      <c r="AZ36" s="23">
        <v>2.81</v>
      </c>
      <c r="BA36" s="23">
        <v>2.97</v>
      </c>
      <c r="BB36" s="23">
        <v>3.06</v>
      </c>
      <c r="BC36" s="23">
        <v>2.9529999999999998</v>
      </c>
      <c r="BD36" s="23">
        <v>2.8319999999999999</v>
      </c>
      <c r="BE36" s="23">
        <v>2.8820000000000001</v>
      </c>
      <c r="BF36" s="23">
        <v>3.214</v>
      </c>
      <c r="BG36" s="23">
        <v>3.5</v>
      </c>
      <c r="BH36" s="23">
        <v>3.169</v>
      </c>
      <c r="BI36" s="23">
        <v>2.76</v>
      </c>
      <c r="BJ36" s="23">
        <v>3.02</v>
      </c>
      <c r="BK36" s="23">
        <v>2.72</v>
      </c>
      <c r="BL36" s="23">
        <v>2.5099999999999998</v>
      </c>
      <c r="BM36" s="23">
        <v>2.58</v>
      </c>
      <c r="BN36" s="23">
        <v>2.46</v>
      </c>
      <c r="BO36" s="23">
        <v>2.2799999999999998</v>
      </c>
      <c r="BP36" s="23">
        <v>2.19</v>
      </c>
      <c r="BQ36" s="23">
        <v>2.88</v>
      </c>
      <c r="BR36" s="23">
        <v>2.17</v>
      </c>
      <c r="BS36" s="23">
        <v>3.05</v>
      </c>
      <c r="BT36" s="24">
        <v>3.1549999999999998</v>
      </c>
    </row>
    <row r="37" spans="1:72" x14ac:dyDescent="0.2">
      <c r="B37" s="25"/>
      <c r="C37" s="26"/>
      <c r="D37" s="26"/>
      <c r="E37" s="26"/>
      <c r="F37" s="26"/>
      <c r="G37" s="26"/>
      <c r="H37" s="26"/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2.6960000000000001E-2</v>
      </c>
      <c r="AO37" s="26">
        <v>2.6520000000000002E-2</v>
      </c>
      <c r="AP37" s="26">
        <v>2.6120000000000001E-2</v>
      </c>
      <c r="AQ37" s="26">
        <v>2.5950000000000001E-2</v>
      </c>
      <c r="AR37" s="26">
        <v>2.5899999999999999E-2</v>
      </c>
      <c r="AS37" s="26">
        <v>2.6380000000000001E-2</v>
      </c>
      <c r="AT37" s="26">
        <v>2.6230000000000003E-2</v>
      </c>
      <c r="AU37" s="26">
        <v>2.6210000000000001E-2</v>
      </c>
      <c r="AV37" s="26">
        <v>2.5779999999999997E-2</v>
      </c>
      <c r="AW37" s="26">
        <v>2.6150000000000003E-2</v>
      </c>
      <c r="AX37" s="26">
        <v>2.7519999999999999E-2</v>
      </c>
      <c r="AY37" s="26">
        <v>2.7530000000000002E-2</v>
      </c>
      <c r="AZ37" s="26">
        <v>2.81E-2</v>
      </c>
      <c r="BA37" s="26">
        <v>2.9700000000000001E-2</v>
      </c>
      <c r="BB37" s="26">
        <v>3.0600000000000002E-2</v>
      </c>
      <c r="BC37" s="26">
        <v>2.9529999999999997E-2</v>
      </c>
      <c r="BD37" s="26">
        <v>2.8319999999999998E-2</v>
      </c>
      <c r="BE37" s="26">
        <v>2.8820000000000002E-2</v>
      </c>
      <c r="BF37" s="26">
        <v>3.2140000000000002E-2</v>
      </c>
      <c r="BG37" s="26">
        <v>3.5000000000000003E-2</v>
      </c>
      <c r="BH37" s="26">
        <v>3.1690000000000003E-2</v>
      </c>
      <c r="BI37" s="26">
        <v>2.76E-2</v>
      </c>
      <c r="BJ37" s="26">
        <v>3.0200000000000001E-2</v>
      </c>
      <c r="BK37" s="26">
        <v>2.7200000000000002E-2</v>
      </c>
      <c r="BL37" s="26">
        <v>2.5099999999999997E-2</v>
      </c>
      <c r="BM37" s="26">
        <v>2.58E-2</v>
      </c>
      <c r="BN37" s="26">
        <v>2.46E-2</v>
      </c>
      <c r="BO37" s="26">
        <v>2.2799999999999997E-2</v>
      </c>
      <c r="BP37" s="26">
        <v>2.1899999999999999E-2</v>
      </c>
      <c r="BQ37" s="26">
        <v>2.8799999999999999E-2</v>
      </c>
      <c r="BR37" s="26">
        <v>2.1700000000000001E-2</v>
      </c>
      <c r="BS37" s="26">
        <v>3.0499999999999999E-2</v>
      </c>
      <c r="BT37" s="27">
        <v>3.1549999999999995E-2</v>
      </c>
    </row>
    <row r="38" spans="1:72" ht="17" thickBot="1" x14ac:dyDescent="0.25">
      <c r="B38" s="28"/>
      <c r="C38" s="29"/>
      <c r="D38" s="29"/>
      <c r="E38" s="29"/>
      <c r="F38" s="29"/>
      <c r="G38" s="29"/>
      <c r="H38" s="29"/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  <c r="AN38" s="29">
        <v>128177.50780623854</v>
      </c>
      <c r="AO38" s="29">
        <v>129676.41958335679</v>
      </c>
      <c r="AP38" s="29">
        <v>131311.6820628428</v>
      </c>
      <c r="AQ38" s="29">
        <v>134071.75000185441</v>
      </c>
      <c r="AR38" s="29">
        <v>137505.35165321478</v>
      </c>
      <c r="AS38" s="29">
        <v>143898.98005531929</v>
      </c>
      <c r="AT38" s="29">
        <v>147002.96568887137</v>
      </c>
      <c r="AU38" s="29">
        <v>151006.95947081698</v>
      </c>
      <c r="AV38" s="29">
        <v>152738.2337157219</v>
      </c>
      <c r="AW38" s="29">
        <v>159331.31913076312</v>
      </c>
      <c r="AX38" s="29">
        <v>172384.65214220414</v>
      </c>
      <c r="AY38" s="29">
        <v>177309.51547053186</v>
      </c>
      <c r="AZ38" s="29">
        <v>186123.61321284238</v>
      </c>
      <c r="BA38" s="29">
        <v>202444.35629970586</v>
      </c>
      <c r="BB38" s="29">
        <v>214692.36691859286</v>
      </c>
      <c r="BC38" s="29">
        <v>213247.54900388859</v>
      </c>
      <c r="BD38" s="29">
        <v>210480.86535222802</v>
      </c>
      <c r="BE38" s="29">
        <v>220419.59609059311</v>
      </c>
      <c r="BF38" s="29">
        <v>252914.07022458475</v>
      </c>
      <c r="BG38" s="29">
        <v>283325.11930837721</v>
      </c>
      <c r="BH38" s="29">
        <v>263844.75516122172</v>
      </c>
      <c r="BI38" s="29">
        <v>236163.60254674437</v>
      </c>
      <c r="BJ38" s="29">
        <v>265439.26352396171</v>
      </c>
      <c r="BK38" s="29">
        <v>245375.98861131954</v>
      </c>
      <c r="BL38" s="29">
        <v>232177.15034452637</v>
      </c>
      <c r="BM38" s="29">
        <v>244587.22681280586</v>
      </c>
      <c r="BN38" s="29">
        <v>238870.05720106047</v>
      </c>
      <c r="BO38" s="29">
        <v>226572.70838925379</v>
      </c>
      <c r="BP38" s="29">
        <v>222584.69554823625</v>
      </c>
      <c r="BQ38" s="29">
        <v>299424.47046481114</v>
      </c>
      <c r="BR38" s="29">
        <v>230825.15947712059</v>
      </c>
      <c r="BS38" s="29">
        <v>331904.90898798709</v>
      </c>
      <c r="BT38" s="30">
        <v>0</v>
      </c>
    </row>
    <row r="39" spans="1:72" x14ac:dyDescent="0.2">
      <c r="A39">
        <v>12</v>
      </c>
      <c r="B39" s="21" t="s">
        <v>51</v>
      </c>
      <c r="C39" s="32" t="s">
        <v>2</v>
      </c>
      <c r="D39" s="32" t="s">
        <v>3</v>
      </c>
      <c r="E39" s="44" t="s">
        <v>60</v>
      </c>
      <c r="F39" s="44" t="s">
        <v>62</v>
      </c>
      <c r="G39" s="32" t="s">
        <v>44</v>
      </c>
      <c r="H39" s="35" t="s">
        <v>58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58.3</v>
      </c>
      <c r="AJ39" s="32">
        <v>0</v>
      </c>
      <c r="AK39" s="32">
        <v>0</v>
      </c>
      <c r="AL39" s="32">
        <v>59.6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</v>
      </c>
      <c r="AW39" s="32">
        <v>54.2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2">
        <v>54.6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48.3</v>
      </c>
      <c r="BL39" s="32">
        <v>0</v>
      </c>
      <c r="BM39" s="32">
        <v>0</v>
      </c>
      <c r="BN39" s="32">
        <v>0</v>
      </c>
      <c r="BO39" s="32">
        <v>0</v>
      </c>
      <c r="BP39" s="32">
        <v>0</v>
      </c>
      <c r="BQ39" s="32">
        <v>0</v>
      </c>
      <c r="BR39" s="32">
        <v>0</v>
      </c>
      <c r="BS39" s="32">
        <v>0</v>
      </c>
      <c r="BT39" s="33">
        <v>0</v>
      </c>
    </row>
    <row r="40" spans="1:72" x14ac:dyDescent="0.2">
      <c r="B40" s="34"/>
      <c r="C40" s="35"/>
      <c r="D40" s="35"/>
      <c r="E40" s="45" t="s">
        <v>61</v>
      </c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6"/>
    </row>
    <row r="41" spans="1:72" ht="17" thickBot="1" x14ac:dyDescent="0.25"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9"/>
    </row>
    <row r="42" spans="1:72" x14ac:dyDescent="0.2">
      <c r="A42">
        <v>13</v>
      </c>
      <c r="B42" s="22" t="s">
        <v>49</v>
      </c>
      <c r="C42" s="23" t="s">
        <v>2</v>
      </c>
      <c r="D42" s="23" t="s">
        <v>3</v>
      </c>
      <c r="E42" s="23" t="s">
        <v>59</v>
      </c>
      <c r="F42" s="23" t="s">
        <v>32</v>
      </c>
      <c r="G42" s="23" t="s">
        <v>44</v>
      </c>
      <c r="H42" s="23" t="s">
        <v>56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14000000</v>
      </c>
      <c r="AA42" s="23">
        <v>21600000.379999999</v>
      </c>
      <c r="AB42" s="23">
        <v>23600000.379999999</v>
      </c>
      <c r="AC42" s="23">
        <v>26200000.760000002</v>
      </c>
      <c r="AD42" s="23">
        <v>24500000</v>
      </c>
      <c r="AE42" s="23">
        <v>10699999.810000001</v>
      </c>
      <c r="AF42" s="23">
        <v>3900000.0950000002</v>
      </c>
      <c r="AG42" s="23">
        <v>3400000.0950000002</v>
      </c>
      <c r="AH42" s="23">
        <v>1000000</v>
      </c>
      <c r="AI42" s="23">
        <v>699999.98809999996</v>
      </c>
      <c r="AJ42" s="23">
        <v>100000.0015</v>
      </c>
      <c r="AK42" s="23">
        <v>45700000.759999998</v>
      </c>
      <c r="AL42" s="23">
        <v>85000000</v>
      </c>
      <c r="AM42" s="23">
        <v>118699996.90000001</v>
      </c>
      <c r="AN42" s="23">
        <v>178899993.90000001</v>
      </c>
      <c r="AO42" s="23">
        <v>230600006.09999999</v>
      </c>
      <c r="AP42" s="23">
        <v>240800003.09999999</v>
      </c>
      <c r="AQ42" s="23">
        <v>284500000</v>
      </c>
      <c r="AR42" s="23">
        <v>357500000</v>
      </c>
      <c r="AS42" s="23">
        <v>375400000</v>
      </c>
      <c r="AT42" s="23">
        <v>408000000</v>
      </c>
      <c r="AU42" s="23">
        <v>456500000</v>
      </c>
      <c r="AV42" s="23">
        <v>465600000</v>
      </c>
      <c r="AW42" s="23">
        <v>596200000</v>
      </c>
      <c r="AX42" s="23">
        <v>633753628.5</v>
      </c>
      <c r="AY42" s="23">
        <v>1600192057</v>
      </c>
      <c r="AZ42" s="23">
        <v>2146959900</v>
      </c>
      <c r="BA42" s="23">
        <v>2627500000</v>
      </c>
      <c r="BB42" s="23">
        <v>3066600000</v>
      </c>
      <c r="BC42" s="23">
        <v>3700100000</v>
      </c>
      <c r="BD42" s="23">
        <v>4236200000</v>
      </c>
      <c r="BE42" s="23">
        <v>4425646820</v>
      </c>
      <c r="BF42" s="23">
        <v>4002155020</v>
      </c>
      <c r="BG42" s="23">
        <v>4224679960</v>
      </c>
      <c r="BH42" s="23">
        <v>4533048950</v>
      </c>
      <c r="BI42" s="23">
        <v>4965274170</v>
      </c>
      <c r="BJ42" s="23">
        <v>5303727620</v>
      </c>
      <c r="BK42" s="23">
        <v>5751442990</v>
      </c>
      <c r="BL42" s="23">
        <v>6481896460</v>
      </c>
      <c r="BM42" s="23">
        <v>7362674020</v>
      </c>
      <c r="BN42" s="23">
        <v>8393882100</v>
      </c>
      <c r="BO42" s="23">
        <v>9437674500</v>
      </c>
      <c r="BP42" s="23">
        <v>10655601360</v>
      </c>
      <c r="BQ42" s="23">
        <v>11405439200</v>
      </c>
      <c r="BR42" s="23">
        <v>15407572610</v>
      </c>
      <c r="BS42" s="23">
        <v>18204553280</v>
      </c>
      <c r="BT42" s="24">
        <v>0</v>
      </c>
    </row>
    <row r="43" spans="1:72" x14ac:dyDescent="0.2"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7"/>
    </row>
    <row r="44" spans="1:72" ht="17" thickBot="1" x14ac:dyDescent="0.25"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30"/>
    </row>
    <row r="45" spans="1:72" x14ac:dyDescent="0.2">
      <c r="A45">
        <v>14</v>
      </c>
      <c r="B45" s="31" t="s">
        <v>50</v>
      </c>
      <c r="C45" s="32" t="s">
        <v>2</v>
      </c>
      <c r="D45" s="32" t="s">
        <v>3</v>
      </c>
      <c r="E45" s="32" t="s">
        <v>59</v>
      </c>
      <c r="F45" s="32" t="s">
        <v>32</v>
      </c>
      <c r="G45" s="32" t="s">
        <v>43</v>
      </c>
      <c r="H45" s="32" t="s">
        <v>57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1331399900</v>
      </c>
      <c r="O45" s="32">
        <v>1390700000</v>
      </c>
      <c r="P45" s="32">
        <v>1453500000</v>
      </c>
      <c r="Q45" s="32">
        <v>1610500000</v>
      </c>
      <c r="R45" s="32">
        <v>1715399900</v>
      </c>
      <c r="S45" s="32">
        <v>1904000000</v>
      </c>
      <c r="T45" s="32">
        <v>1984800000</v>
      </c>
      <c r="U45" s="32">
        <v>2101300000</v>
      </c>
      <c r="V45" s="32">
        <v>2569200100</v>
      </c>
      <c r="W45" s="32">
        <v>3161499900</v>
      </c>
      <c r="X45" s="32">
        <v>3645900000</v>
      </c>
      <c r="Y45" s="32">
        <v>4365300200</v>
      </c>
      <c r="Z45" s="32">
        <v>5480500200</v>
      </c>
      <c r="AA45" s="32">
        <v>6070600200</v>
      </c>
      <c r="AB45" s="32">
        <v>6902600200</v>
      </c>
      <c r="AC45" s="32">
        <v>7878700000</v>
      </c>
      <c r="AD45" s="32">
        <v>8607500300</v>
      </c>
      <c r="AE45" s="32">
        <v>8716999700</v>
      </c>
      <c r="AF45" s="32">
        <v>9050000400</v>
      </c>
      <c r="AG45" s="32">
        <v>9470000100</v>
      </c>
      <c r="AH45" s="32">
        <v>9721652087</v>
      </c>
      <c r="AI45" s="32">
        <v>7231963516</v>
      </c>
      <c r="AJ45" s="32">
        <v>7084399840</v>
      </c>
      <c r="AK45" s="32">
        <v>7841602824</v>
      </c>
      <c r="AL45" s="32">
        <v>8410724361</v>
      </c>
      <c r="AM45" s="32">
        <v>7650196845</v>
      </c>
      <c r="AN45" s="32">
        <v>9406135143</v>
      </c>
      <c r="AO45" s="32">
        <v>10440781588</v>
      </c>
      <c r="AP45" s="32">
        <v>11400017301</v>
      </c>
      <c r="AQ45" s="32">
        <v>12983233311</v>
      </c>
      <c r="AR45" s="32">
        <v>14655404433</v>
      </c>
      <c r="AS45" s="32">
        <v>15674835615</v>
      </c>
      <c r="AT45" s="32">
        <v>17790026222</v>
      </c>
      <c r="AU45" s="32">
        <v>19395491993</v>
      </c>
      <c r="AV45" s="32">
        <v>18318412251</v>
      </c>
      <c r="AW45" s="32">
        <v>19288929030</v>
      </c>
      <c r="AX45" s="32">
        <v>18405220247</v>
      </c>
      <c r="AY45" s="32">
        <v>20444205991</v>
      </c>
      <c r="AZ45" s="32">
        <v>21576351799</v>
      </c>
      <c r="BA45" s="32">
        <v>23577298095</v>
      </c>
      <c r="BB45" s="32">
        <v>26783389294</v>
      </c>
      <c r="BC45" s="32">
        <v>29744246827</v>
      </c>
      <c r="BD45" s="32">
        <v>33567850824</v>
      </c>
      <c r="BE45" s="32">
        <v>38503720224</v>
      </c>
      <c r="BF45" s="32">
        <v>37126148265</v>
      </c>
      <c r="BG45" s="32">
        <v>40676578423</v>
      </c>
      <c r="BH45" s="32">
        <v>46876006272</v>
      </c>
      <c r="BI45" s="32">
        <v>49593929487</v>
      </c>
      <c r="BJ45" s="32">
        <v>52996446269</v>
      </c>
      <c r="BK45" s="32">
        <v>57852153059</v>
      </c>
      <c r="BL45" s="32">
        <v>62186064719</v>
      </c>
      <c r="BM45" s="32">
        <v>66053403469</v>
      </c>
      <c r="BN45" s="32">
        <v>71653754066</v>
      </c>
      <c r="BO45" s="32">
        <v>73328365862</v>
      </c>
      <c r="BP45" s="32">
        <v>77172317259</v>
      </c>
      <c r="BQ45" s="32">
        <v>77715183063</v>
      </c>
      <c r="BR45" s="32">
        <v>86053083476</v>
      </c>
      <c r="BS45" s="32">
        <v>95003330316</v>
      </c>
      <c r="BT45" s="33">
        <v>0</v>
      </c>
    </row>
    <row r="46" spans="1:72" x14ac:dyDescent="0.2"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6"/>
    </row>
    <row r="47" spans="1:72" ht="17" thickBot="1" x14ac:dyDescent="0.25"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9"/>
    </row>
    <row r="48" spans="1:72" x14ac:dyDescent="0.2">
      <c r="A48">
        <v>15</v>
      </c>
      <c r="B48" s="22" t="s">
        <v>52</v>
      </c>
      <c r="C48" s="23" t="s">
        <v>2</v>
      </c>
      <c r="D48" s="23" t="s">
        <v>3</v>
      </c>
      <c r="E48" s="23" t="s">
        <v>59</v>
      </c>
      <c r="F48" s="23" t="s">
        <v>32</v>
      </c>
      <c r="G48" s="23" t="s">
        <v>45</v>
      </c>
      <c r="H48" s="23" t="s">
        <v>55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28.73376361</v>
      </c>
      <c r="O48" s="23">
        <v>28.51248292</v>
      </c>
      <c r="P48" s="23">
        <v>27.41318197</v>
      </c>
      <c r="Q48" s="23">
        <v>27.927370379999999</v>
      </c>
      <c r="R48" s="23">
        <v>27.29523885</v>
      </c>
      <c r="S48" s="23">
        <v>27.316339289999998</v>
      </c>
      <c r="T48" s="23">
        <v>27.699702739999999</v>
      </c>
      <c r="U48" s="23">
        <v>28.288050250000001</v>
      </c>
      <c r="V48" s="23">
        <v>27.892506310000002</v>
      </c>
      <c r="W48" s="23">
        <v>27.897906939999999</v>
      </c>
      <c r="X48" s="23">
        <v>28.048627230000001</v>
      </c>
      <c r="Y48" s="23">
        <v>27.294674950000001</v>
      </c>
      <c r="Z48" s="23">
        <v>26.30516098</v>
      </c>
      <c r="AA48" s="23">
        <v>25.843563209999999</v>
      </c>
      <c r="AB48" s="23">
        <v>25.381506229999999</v>
      </c>
      <c r="AC48" s="23">
        <v>24.844719309999999</v>
      </c>
      <c r="AD48" s="23">
        <v>24.985611680000002</v>
      </c>
      <c r="AE48" s="23">
        <v>25.124295920000002</v>
      </c>
      <c r="AF48" s="23">
        <v>25.341906059999999</v>
      </c>
      <c r="AG48" s="23">
        <v>25.626271110000001</v>
      </c>
      <c r="AH48" s="23">
        <v>25.851498899999999</v>
      </c>
      <c r="AI48" s="23">
        <v>25.610503059999999</v>
      </c>
      <c r="AJ48" s="23">
        <v>25.978769710000002</v>
      </c>
      <c r="AK48" s="23">
        <v>25.848626700000001</v>
      </c>
      <c r="AL48" s="23">
        <v>25.634800039999998</v>
      </c>
      <c r="AM48" s="23">
        <v>25.879159820000002</v>
      </c>
      <c r="AN48" s="23">
        <v>25.739981759999999</v>
      </c>
      <c r="AO48" s="23">
        <v>25.28504804</v>
      </c>
      <c r="AP48" s="23">
        <v>24.866100419999999</v>
      </c>
      <c r="AQ48" s="23">
        <v>24.487266399999999</v>
      </c>
      <c r="AR48" s="23">
        <v>24.150723540000001</v>
      </c>
      <c r="AS48" s="23">
        <v>24.056099939999999</v>
      </c>
      <c r="AT48" s="23">
        <v>23.726741879999999</v>
      </c>
      <c r="AU48" s="23">
        <v>23.439898830000001</v>
      </c>
      <c r="AV48" s="23">
        <v>23.046359819999999</v>
      </c>
      <c r="AW48" s="23">
        <v>22.821147929999999</v>
      </c>
      <c r="AX48" s="23">
        <v>14.17214684</v>
      </c>
      <c r="AY48" s="23">
        <v>14.17028685</v>
      </c>
      <c r="AZ48" s="23">
        <v>13.4691279</v>
      </c>
      <c r="BA48" s="23">
        <v>13.073543300000001</v>
      </c>
      <c r="BB48" s="23">
        <v>12.58996769</v>
      </c>
      <c r="BC48" s="23">
        <v>11.44906829</v>
      </c>
      <c r="BD48" s="23">
        <v>11.63760793</v>
      </c>
      <c r="BE48" s="23">
        <v>11.33366489</v>
      </c>
      <c r="BF48" s="23">
        <v>11.848607899999999</v>
      </c>
      <c r="BG48" s="23">
        <v>11.234151689999999</v>
      </c>
      <c r="BH48" s="23">
        <v>11.25874275</v>
      </c>
      <c r="BI48" s="23">
        <v>10.72274975</v>
      </c>
      <c r="BJ48" s="23">
        <v>10.356221100000001</v>
      </c>
      <c r="BK48" s="23">
        <v>10.074483499999999</v>
      </c>
      <c r="BL48" s="23">
        <v>9.9670030319999992</v>
      </c>
      <c r="BM48" s="23">
        <v>9.6613954730000007</v>
      </c>
      <c r="BN48" s="23">
        <v>9.6962866319999996</v>
      </c>
      <c r="BO48" s="23">
        <v>9.435507565</v>
      </c>
      <c r="BP48" s="23">
        <v>9.4087255509999999</v>
      </c>
      <c r="BQ48" s="23">
        <v>9.9269918619999995</v>
      </c>
      <c r="BR48" s="23">
        <v>9.2989968170000008</v>
      </c>
      <c r="BS48" s="23">
        <v>9.3065325489999999</v>
      </c>
      <c r="BT48" s="24">
        <v>0</v>
      </c>
    </row>
    <row r="49" spans="2:72" x14ac:dyDescent="0.2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7"/>
    </row>
    <row r="50" spans="2:72" ht="17" thickBot="1" x14ac:dyDescent="0.25"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30"/>
    </row>
    <row r="56" spans="2:72" x14ac:dyDescent="0.2">
      <c r="B56" t="s">
        <v>11</v>
      </c>
      <c r="C56" t="s">
        <v>63</v>
      </c>
    </row>
    <row r="57" spans="2:72" x14ac:dyDescent="0.2">
      <c r="B57" t="s">
        <v>12</v>
      </c>
      <c r="C57" t="s">
        <v>63</v>
      </c>
    </row>
    <row r="58" spans="2:72" x14ac:dyDescent="0.2">
      <c r="B58" t="s">
        <v>13</v>
      </c>
      <c r="C58" t="s">
        <v>63</v>
      </c>
    </row>
    <row r="59" spans="2:72" x14ac:dyDescent="0.2">
      <c r="B59" t="s">
        <v>14</v>
      </c>
      <c r="C59" t="s">
        <v>63</v>
      </c>
    </row>
    <row r="60" spans="2:72" x14ac:dyDescent="0.2">
      <c r="B60" t="s">
        <v>16</v>
      </c>
      <c r="C60" t="s">
        <v>63</v>
      </c>
    </row>
    <row r="61" spans="2:72" x14ac:dyDescent="0.2">
      <c r="B61" t="s">
        <v>26</v>
      </c>
      <c r="C61" t="s">
        <v>63</v>
      </c>
    </row>
    <row r="62" spans="2:72" x14ac:dyDescent="0.2">
      <c r="B62" t="s">
        <v>17</v>
      </c>
      <c r="C62" t="s">
        <v>63</v>
      </c>
    </row>
    <row r="63" spans="2:72" x14ac:dyDescent="0.2">
      <c r="B63" t="s">
        <v>30</v>
      </c>
      <c r="C63" t="s">
        <v>63</v>
      </c>
    </row>
    <row r="64" spans="2:72" x14ac:dyDescent="0.2">
      <c r="B64" t="s">
        <v>22</v>
      </c>
      <c r="C64" t="s">
        <v>63</v>
      </c>
    </row>
    <row r="65" spans="2:3" x14ac:dyDescent="0.2">
      <c r="B65" t="s">
        <v>23</v>
      </c>
      <c r="C65" t="s">
        <v>63</v>
      </c>
    </row>
    <row r="66" spans="2:3" x14ac:dyDescent="0.2">
      <c r="B66" t="s">
        <v>25</v>
      </c>
      <c r="C66" t="s">
        <v>63</v>
      </c>
    </row>
    <row r="67" spans="2:3" x14ac:dyDescent="0.2">
      <c r="B67" t="s">
        <v>51</v>
      </c>
      <c r="C67" t="s">
        <v>63</v>
      </c>
    </row>
    <row r="68" spans="2:3" x14ac:dyDescent="0.2">
      <c r="B68" t="s">
        <v>49</v>
      </c>
      <c r="C68" t="s">
        <v>63</v>
      </c>
    </row>
    <row r="69" spans="2:3" x14ac:dyDescent="0.2">
      <c r="B69" t="s">
        <v>50</v>
      </c>
      <c r="C69" t="s">
        <v>63</v>
      </c>
    </row>
    <row r="70" spans="2:3" x14ac:dyDescent="0.2">
      <c r="B70" t="s">
        <v>52</v>
      </c>
      <c r="C70" t="s">
        <v>63</v>
      </c>
    </row>
    <row r="71" spans="2:3" x14ac:dyDescent="0.2">
      <c r="B71" t="s">
        <v>15</v>
      </c>
      <c r="C71" t="s">
        <v>65</v>
      </c>
    </row>
    <row r="72" spans="2:3" x14ac:dyDescent="0.2">
      <c r="B72" t="s">
        <v>17</v>
      </c>
      <c r="C72" t="s">
        <v>65</v>
      </c>
    </row>
    <row r="73" spans="2:3" x14ac:dyDescent="0.2">
      <c r="B73" t="s">
        <v>64</v>
      </c>
      <c r="C73" t="s">
        <v>65</v>
      </c>
    </row>
    <row r="74" spans="2:3" x14ac:dyDescent="0.2">
      <c r="B74" t="s">
        <v>15</v>
      </c>
      <c r="C74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8C77E-283B-C74D-959E-A559EB7153EB}">
  <dimension ref="A2:ES31"/>
  <sheetViews>
    <sheetView tabSelected="1" workbookViewId="0">
      <selection activeCell="F16" sqref="F16"/>
    </sheetView>
  </sheetViews>
  <sheetFormatPr baseColWidth="10" defaultRowHeight="16" x14ac:dyDescent="0.2"/>
  <cols>
    <col min="1" max="1" width="11" style="51" bestFit="1" customWidth="1"/>
    <col min="2" max="2" width="26" style="51" bestFit="1" customWidth="1"/>
    <col min="3" max="3" width="40.1640625" style="51" bestFit="1" customWidth="1"/>
    <col min="4" max="4" width="11.1640625" style="51" bestFit="1" customWidth="1"/>
    <col min="5" max="5" width="18.33203125" style="51" bestFit="1" customWidth="1"/>
    <col min="6" max="6" width="63.5" style="51" bestFit="1" customWidth="1"/>
    <col min="7" max="7" width="17.83203125" style="51" bestFit="1" customWidth="1"/>
    <col min="8" max="8" width="21.6640625" style="51" customWidth="1"/>
    <col min="9" max="11" width="13.1640625" style="51" bestFit="1" customWidth="1"/>
    <col min="12" max="13" width="15.33203125" style="51" bestFit="1" customWidth="1"/>
    <col min="14" max="25" width="17" style="51" bestFit="1" customWidth="1"/>
    <col min="26" max="31" width="17.1640625" style="51" bestFit="1" customWidth="1"/>
    <col min="32" max="36" width="17" style="51" bestFit="1" customWidth="1"/>
    <col min="37" max="38" width="17.1640625" style="51" bestFit="1" customWidth="1"/>
    <col min="39" max="50" width="18.33203125" style="51" bestFit="1" customWidth="1"/>
    <col min="51" max="67" width="19.5" style="51" bestFit="1" customWidth="1"/>
    <col min="68" max="71" width="20.6640625" style="51" bestFit="1" customWidth="1"/>
    <col min="72" max="72" width="12.1640625" style="51" bestFit="1" customWidth="1"/>
    <col min="73" max="149" width="11" style="51" bestFit="1" customWidth="1"/>
    <col min="150" max="16384" width="10.83203125" style="51"/>
  </cols>
  <sheetData>
    <row r="2" spans="1:149" ht="22" x14ac:dyDescent="0.3">
      <c r="A2" s="17" t="s">
        <v>106</v>
      </c>
      <c r="B2" s="18"/>
      <c r="C2" s="18"/>
      <c r="D2" s="18"/>
      <c r="E2" s="17"/>
    </row>
    <row r="4" spans="1:149" ht="17" thickBot="1" x14ac:dyDescent="0.25"/>
    <row r="5" spans="1:149" x14ac:dyDescent="0.2">
      <c r="B5" s="8" t="s">
        <v>90</v>
      </c>
      <c r="C5" s="9" t="s">
        <v>93</v>
      </c>
      <c r="D5" s="9" t="s">
        <v>9</v>
      </c>
      <c r="E5" s="9" t="s">
        <v>88</v>
      </c>
      <c r="F5" s="9" t="s">
        <v>89</v>
      </c>
      <c r="G5" s="9" t="s">
        <v>99</v>
      </c>
      <c r="H5" s="9" t="s">
        <v>91</v>
      </c>
      <c r="I5" s="9">
        <v>1960</v>
      </c>
      <c r="J5" s="9">
        <v>1961</v>
      </c>
      <c r="K5" s="9">
        <v>1962</v>
      </c>
      <c r="L5" s="9">
        <v>1963</v>
      </c>
      <c r="M5" s="9">
        <v>1964</v>
      </c>
      <c r="N5" s="9">
        <v>1965</v>
      </c>
      <c r="O5" s="9">
        <v>1966</v>
      </c>
      <c r="P5" s="9">
        <v>1967</v>
      </c>
      <c r="Q5" s="9">
        <v>1968</v>
      </c>
      <c r="R5" s="9">
        <v>1969</v>
      </c>
      <c r="S5" s="9">
        <v>1970</v>
      </c>
      <c r="T5" s="9">
        <v>1971</v>
      </c>
      <c r="U5" s="9">
        <v>1972</v>
      </c>
      <c r="V5" s="9">
        <v>1973</v>
      </c>
      <c r="W5" s="9">
        <v>1974</v>
      </c>
      <c r="X5" s="9">
        <v>1975</v>
      </c>
      <c r="Y5" s="9">
        <v>1976</v>
      </c>
      <c r="Z5" s="9">
        <v>1977</v>
      </c>
      <c r="AA5" s="9">
        <v>1978</v>
      </c>
      <c r="AB5" s="9">
        <v>1979</v>
      </c>
      <c r="AC5" s="9">
        <v>1980</v>
      </c>
      <c r="AD5" s="9">
        <v>1981</v>
      </c>
      <c r="AE5" s="9">
        <v>1982</v>
      </c>
      <c r="AF5" s="9">
        <v>1983</v>
      </c>
      <c r="AG5" s="9">
        <v>1984</v>
      </c>
      <c r="AH5" s="9">
        <v>1985</v>
      </c>
      <c r="AI5" s="9">
        <v>1986</v>
      </c>
      <c r="AJ5" s="9">
        <v>1987</v>
      </c>
      <c r="AK5" s="9">
        <v>1988</v>
      </c>
      <c r="AL5" s="9">
        <v>1989</v>
      </c>
      <c r="AM5" s="9">
        <v>1990</v>
      </c>
      <c r="AN5" s="9">
        <v>1991</v>
      </c>
      <c r="AO5" s="9">
        <v>1992</v>
      </c>
      <c r="AP5" s="9">
        <v>1993</v>
      </c>
      <c r="AQ5" s="9">
        <v>1994</v>
      </c>
      <c r="AR5" s="9">
        <v>1995</v>
      </c>
      <c r="AS5" s="9">
        <v>1996</v>
      </c>
      <c r="AT5" s="9">
        <v>1997</v>
      </c>
      <c r="AU5" s="9">
        <v>1998</v>
      </c>
      <c r="AV5" s="9">
        <v>1999</v>
      </c>
      <c r="AW5" s="9">
        <v>2000</v>
      </c>
      <c r="AX5" s="9">
        <v>2001</v>
      </c>
      <c r="AY5" s="9">
        <v>2002</v>
      </c>
      <c r="AZ5" s="9">
        <v>2003</v>
      </c>
      <c r="BA5" s="9">
        <v>2004</v>
      </c>
      <c r="BB5" s="9">
        <v>2005</v>
      </c>
      <c r="BC5" s="9">
        <v>2006</v>
      </c>
      <c r="BD5" s="9">
        <v>2007</v>
      </c>
      <c r="BE5" s="9">
        <v>2008</v>
      </c>
      <c r="BF5" s="9">
        <v>2009</v>
      </c>
      <c r="BG5" s="9">
        <v>2010</v>
      </c>
      <c r="BH5" s="9">
        <v>2011</v>
      </c>
      <c r="BI5" s="9">
        <v>2012</v>
      </c>
      <c r="BJ5" s="9">
        <v>2013</v>
      </c>
      <c r="BK5" s="9">
        <v>2014</v>
      </c>
      <c r="BL5" s="9">
        <v>2015</v>
      </c>
      <c r="BM5" s="9">
        <v>2016</v>
      </c>
      <c r="BN5" s="9">
        <v>2017</v>
      </c>
      <c r="BO5" s="9">
        <v>2018</v>
      </c>
      <c r="BP5" s="9">
        <v>2019</v>
      </c>
      <c r="BQ5" s="9">
        <v>2020</v>
      </c>
      <c r="BR5" s="9">
        <v>2021</v>
      </c>
      <c r="BS5" s="9">
        <v>2022</v>
      </c>
      <c r="BT5" s="9">
        <v>2023</v>
      </c>
      <c r="BU5" s="9">
        <v>2024</v>
      </c>
      <c r="BV5" s="9">
        <v>2025</v>
      </c>
      <c r="BW5" s="9">
        <v>2026</v>
      </c>
      <c r="BX5" s="9">
        <v>2027</v>
      </c>
      <c r="BY5" s="9">
        <v>2028</v>
      </c>
      <c r="BZ5" s="9">
        <v>2029</v>
      </c>
      <c r="CA5" s="9">
        <v>2030</v>
      </c>
      <c r="CB5" s="9">
        <v>2031</v>
      </c>
      <c r="CC5" s="9">
        <v>2032</v>
      </c>
      <c r="CD5" s="9">
        <v>2033</v>
      </c>
      <c r="CE5" s="9">
        <v>2034</v>
      </c>
      <c r="CF5" s="9">
        <v>2035</v>
      </c>
      <c r="CG5" s="9">
        <v>2036</v>
      </c>
      <c r="CH5" s="9">
        <v>2037</v>
      </c>
      <c r="CI5" s="9">
        <v>2038</v>
      </c>
      <c r="CJ5" s="9">
        <v>2039</v>
      </c>
      <c r="CK5" s="9">
        <v>2040</v>
      </c>
      <c r="CL5" s="9">
        <v>2041</v>
      </c>
      <c r="CM5" s="9">
        <v>2042</v>
      </c>
      <c r="CN5" s="9">
        <v>2043</v>
      </c>
      <c r="CO5" s="9">
        <v>2044</v>
      </c>
      <c r="CP5" s="9">
        <v>2045</v>
      </c>
      <c r="CQ5" s="9">
        <v>2046</v>
      </c>
      <c r="CR5" s="9">
        <v>2047</v>
      </c>
      <c r="CS5" s="9">
        <v>2048</v>
      </c>
      <c r="CT5" s="9">
        <v>2049</v>
      </c>
      <c r="CU5" s="9">
        <v>2050</v>
      </c>
      <c r="CV5" s="9">
        <v>2051</v>
      </c>
      <c r="CW5" s="9">
        <v>2052</v>
      </c>
      <c r="CX5" s="9">
        <v>2053</v>
      </c>
      <c r="CY5" s="9">
        <v>2054</v>
      </c>
      <c r="CZ5" s="9">
        <v>2055</v>
      </c>
      <c r="DA5" s="9">
        <v>2056</v>
      </c>
      <c r="DB5" s="9">
        <v>2057</v>
      </c>
      <c r="DC5" s="9">
        <v>2058</v>
      </c>
      <c r="DD5" s="9">
        <v>2059</v>
      </c>
      <c r="DE5" s="9">
        <v>2060</v>
      </c>
      <c r="DF5" s="9">
        <v>2061</v>
      </c>
      <c r="DG5" s="9">
        <v>2062</v>
      </c>
      <c r="DH5" s="9">
        <v>2063</v>
      </c>
      <c r="DI5" s="9">
        <v>2064</v>
      </c>
      <c r="DJ5" s="9">
        <v>2065</v>
      </c>
      <c r="DK5" s="9">
        <v>2066</v>
      </c>
      <c r="DL5" s="9">
        <v>2067</v>
      </c>
      <c r="DM5" s="9">
        <v>2068</v>
      </c>
      <c r="DN5" s="9">
        <v>2069</v>
      </c>
      <c r="DO5" s="9">
        <v>2070</v>
      </c>
      <c r="DP5" s="9">
        <v>2071</v>
      </c>
      <c r="DQ5" s="9">
        <v>2072</v>
      </c>
      <c r="DR5" s="9">
        <v>2073</v>
      </c>
      <c r="DS5" s="9">
        <v>2074</v>
      </c>
      <c r="DT5" s="9">
        <v>2075</v>
      </c>
      <c r="DU5" s="9">
        <v>2076</v>
      </c>
      <c r="DV5" s="9">
        <v>2077</v>
      </c>
      <c r="DW5" s="9">
        <v>2078</v>
      </c>
      <c r="DX5" s="9">
        <v>2079</v>
      </c>
      <c r="DY5" s="9">
        <v>2080</v>
      </c>
      <c r="DZ5" s="9">
        <v>2081</v>
      </c>
      <c r="EA5" s="9">
        <v>2082</v>
      </c>
      <c r="EB5" s="9">
        <v>2083</v>
      </c>
      <c r="EC5" s="9">
        <v>2084</v>
      </c>
      <c r="ED5" s="9">
        <v>2085</v>
      </c>
      <c r="EE5" s="9">
        <v>2086</v>
      </c>
      <c r="EF5" s="9">
        <v>2087</v>
      </c>
      <c r="EG5" s="9">
        <v>2088</v>
      </c>
      <c r="EH5" s="9">
        <v>2089</v>
      </c>
      <c r="EI5" s="9">
        <v>2090</v>
      </c>
      <c r="EJ5" s="9">
        <v>2091</v>
      </c>
      <c r="EK5" s="9">
        <v>2092</v>
      </c>
      <c r="EL5" s="9">
        <v>2093</v>
      </c>
      <c r="EM5" s="9">
        <v>2094</v>
      </c>
      <c r="EN5" s="9">
        <v>2095</v>
      </c>
      <c r="EO5" s="9">
        <v>2096</v>
      </c>
      <c r="EP5" s="9">
        <v>2097</v>
      </c>
      <c r="EQ5" s="9">
        <v>2098</v>
      </c>
      <c r="ER5" s="9">
        <v>2099</v>
      </c>
      <c r="ES5" s="10">
        <v>2100</v>
      </c>
    </row>
    <row r="6" spans="1:149" x14ac:dyDescent="0.2">
      <c r="A6" s="51">
        <v>1</v>
      </c>
      <c r="B6" s="52" t="s">
        <v>86</v>
      </c>
      <c r="C6" s="50" t="s">
        <v>68</v>
      </c>
      <c r="D6" s="50" t="s">
        <v>2</v>
      </c>
      <c r="E6" s="50" t="s">
        <v>3</v>
      </c>
      <c r="F6" s="50" t="s">
        <v>72</v>
      </c>
      <c r="G6" s="50" t="s">
        <v>92</v>
      </c>
      <c r="H6" s="50" t="s">
        <v>96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21.813949999999998</v>
      </c>
      <c r="BM6" s="3">
        <v>23.154920000000001</v>
      </c>
      <c r="BN6" s="3">
        <v>22.59657</v>
      </c>
      <c r="BO6" s="3">
        <v>22.831620000000001</v>
      </c>
      <c r="BP6" s="3">
        <v>21.903279999999999</v>
      </c>
      <c r="BQ6" s="3">
        <v>22.139089999999999</v>
      </c>
      <c r="BR6" s="3">
        <v>22.577670000000001</v>
      </c>
      <c r="BS6" s="3">
        <v>23.352180000000001</v>
      </c>
      <c r="BT6" s="3">
        <v>22.606030000000001</v>
      </c>
      <c r="BU6" s="3">
        <v>21.984819999999999</v>
      </c>
      <c r="BV6" s="3">
        <v>22.908329999999999</v>
      </c>
      <c r="BW6" s="3">
        <v>22.83202</v>
      </c>
      <c r="BX6" s="3">
        <v>22.513159999999999</v>
      </c>
      <c r="BY6" s="3">
        <v>22.7697</v>
      </c>
      <c r="BZ6" s="3">
        <v>22.326370000000001</v>
      </c>
      <c r="CA6" s="3">
        <v>22.762370000000001</v>
      </c>
      <c r="CB6" s="3">
        <v>23.425139999999999</v>
      </c>
      <c r="CC6" s="3">
        <v>22.215309999999999</v>
      </c>
      <c r="CD6" s="3">
        <v>22.69014</v>
      </c>
      <c r="CE6" s="3">
        <v>22.780329999999999</v>
      </c>
      <c r="CF6" s="3">
        <v>23.393439999999998</v>
      </c>
      <c r="CG6" s="3">
        <v>23.117560000000001</v>
      </c>
      <c r="CH6" s="3">
        <v>22.29571</v>
      </c>
      <c r="CI6" s="3">
        <v>22.55322</v>
      </c>
      <c r="CJ6" s="3">
        <v>23.432379999999998</v>
      </c>
      <c r="CK6" s="3">
        <v>22.791399999999999</v>
      </c>
      <c r="CL6" s="3">
        <v>22.90466</v>
      </c>
      <c r="CM6" s="3">
        <v>22.917349999999999</v>
      </c>
      <c r="CN6" s="3">
        <v>22.97345</v>
      </c>
      <c r="CO6" s="3">
        <v>22.93347</v>
      </c>
      <c r="CP6" s="3">
        <v>22.880310000000001</v>
      </c>
      <c r="CQ6" s="3">
        <v>22.61083</v>
      </c>
      <c r="CR6" s="3">
        <v>23.014130000000002</v>
      </c>
      <c r="CS6" s="3">
        <v>22.511679999999998</v>
      </c>
      <c r="CT6" s="3">
        <v>22.639140000000001</v>
      </c>
      <c r="CU6" s="3">
        <v>23.04935</v>
      </c>
      <c r="CV6" s="3">
        <v>23.889150000000001</v>
      </c>
      <c r="CW6" s="3">
        <v>23.5228</v>
      </c>
      <c r="CX6" s="3">
        <v>22.971440000000001</v>
      </c>
      <c r="CY6" s="3">
        <v>22.78584</v>
      </c>
      <c r="CZ6" s="3">
        <v>22.704280000000001</v>
      </c>
      <c r="DA6" s="3">
        <v>22.09075</v>
      </c>
      <c r="DB6" s="3">
        <v>22.72993</v>
      </c>
      <c r="DC6" s="3">
        <v>22.79693</v>
      </c>
      <c r="DD6" s="3">
        <v>22.592929999999999</v>
      </c>
      <c r="DE6" s="3">
        <v>22.72148</v>
      </c>
      <c r="DF6" s="3">
        <v>22.736740000000001</v>
      </c>
      <c r="DG6" s="3">
        <v>22.984010000000001</v>
      </c>
      <c r="DH6" s="3">
        <v>22.934000000000001</v>
      </c>
      <c r="DI6" s="3">
        <v>22.265270000000001</v>
      </c>
      <c r="DJ6" s="3">
        <v>22.344000000000001</v>
      </c>
      <c r="DK6" s="3">
        <v>22.54644</v>
      </c>
      <c r="DL6" s="3">
        <v>22.748539999999998</v>
      </c>
      <c r="DM6" s="3">
        <v>22.76351</v>
      </c>
      <c r="DN6" s="3">
        <v>22.417259999999999</v>
      </c>
      <c r="DO6" s="3">
        <v>23.357610000000001</v>
      </c>
      <c r="DP6" s="3">
        <v>23.071210000000001</v>
      </c>
      <c r="DQ6" s="3">
        <v>22.29899</v>
      </c>
      <c r="DR6" s="3">
        <v>22.84468</v>
      </c>
      <c r="DS6" s="3">
        <v>23.332170000000001</v>
      </c>
      <c r="DT6" s="3">
        <v>21.827950000000001</v>
      </c>
      <c r="DU6" s="3">
        <v>22.68627</v>
      </c>
      <c r="DV6" s="3">
        <v>22.734909999999999</v>
      </c>
      <c r="DW6" s="3">
        <v>22.266290000000001</v>
      </c>
      <c r="DX6" s="3">
        <v>22.810120000000001</v>
      </c>
      <c r="DY6" s="3">
        <v>22.975539999999999</v>
      </c>
      <c r="DZ6" s="3">
        <v>22.598569999999999</v>
      </c>
      <c r="EA6" s="3">
        <v>22.721969999999999</v>
      </c>
      <c r="EB6" s="3">
        <v>22.899699999999999</v>
      </c>
      <c r="EC6" s="3">
        <v>22.82648</v>
      </c>
      <c r="ED6" s="3">
        <v>22.679030000000001</v>
      </c>
      <c r="EE6" s="3">
        <v>22.802869999999999</v>
      </c>
      <c r="EF6" s="3">
        <v>22.454270000000001</v>
      </c>
      <c r="EG6" s="3">
        <v>21.934989999999999</v>
      </c>
      <c r="EH6" s="3">
        <v>22.541889999999999</v>
      </c>
      <c r="EI6" s="3">
        <v>23.123090000000001</v>
      </c>
      <c r="EJ6" s="3">
        <v>22.444959999999998</v>
      </c>
      <c r="EK6" s="3">
        <v>22.841709999999999</v>
      </c>
      <c r="EL6" s="3">
        <v>22.190930000000002</v>
      </c>
      <c r="EM6" s="3">
        <v>23.11195</v>
      </c>
      <c r="EN6" s="3">
        <v>22.90325</v>
      </c>
      <c r="EO6" s="3">
        <v>22.766390000000001</v>
      </c>
      <c r="EP6" s="3">
        <v>22.61628</v>
      </c>
      <c r="EQ6" s="3">
        <v>22.73021</v>
      </c>
      <c r="ER6" s="3">
        <v>22.69247</v>
      </c>
      <c r="ES6" s="4">
        <v>22.792149999999999</v>
      </c>
    </row>
    <row r="7" spans="1:149" x14ac:dyDescent="0.2">
      <c r="A7" s="51">
        <v>2</v>
      </c>
      <c r="B7" s="52" t="s">
        <v>86</v>
      </c>
      <c r="C7" s="50" t="s">
        <v>69</v>
      </c>
      <c r="D7" s="50" t="s">
        <v>2</v>
      </c>
      <c r="E7" s="50" t="s">
        <v>3</v>
      </c>
      <c r="F7" s="50" t="s">
        <v>73</v>
      </c>
      <c r="G7" s="50" t="s">
        <v>92</v>
      </c>
      <c r="H7" s="50" t="s">
        <v>96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21.94238</v>
      </c>
      <c r="BM7" s="3">
        <v>22.675319999999999</v>
      </c>
      <c r="BN7" s="3">
        <v>22.79635</v>
      </c>
      <c r="BO7" s="3">
        <v>22.194479999999999</v>
      </c>
      <c r="BP7" s="3">
        <v>22.11234</v>
      </c>
      <c r="BQ7" s="3">
        <v>23.255870000000002</v>
      </c>
      <c r="BR7" s="3">
        <v>22.923249999999999</v>
      </c>
      <c r="BS7" s="3">
        <v>22.343350000000001</v>
      </c>
      <c r="BT7" s="3">
        <v>21.812149999999999</v>
      </c>
      <c r="BU7" s="3">
        <v>21.93985</v>
      </c>
      <c r="BV7" s="3">
        <v>22.61891</v>
      </c>
      <c r="BW7" s="3">
        <v>22.89677</v>
      </c>
      <c r="BX7" s="3">
        <v>22.74691</v>
      </c>
      <c r="BY7" s="3">
        <v>22.964369999999999</v>
      </c>
      <c r="BZ7" s="3">
        <v>22.91187</v>
      </c>
      <c r="CA7" s="3">
        <v>23.26943</v>
      </c>
      <c r="CB7" s="3">
        <v>23.292200000000001</v>
      </c>
      <c r="CC7" s="3">
        <v>22.4176</v>
      </c>
      <c r="CD7" s="3">
        <v>23.156400000000001</v>
      </c>
      <c r="CE7" s="3">
        <v>22.949829999999999</v>
      </c>
      <c r="CF7" s="3">
        <v>22.177</v>
      </c>
      <c r="CG7" s="3">
        <v>23.096540000000001</v>
      </c>
      <c r="CH7" s="3">
        <v>22.970870000000001</v>
      </c>
      <c r="CI7" s="3">
        <v>22.84506</v>
      </c>
      <c r="CJ7" s="3">
        <v>23.233609999999999</v>
      </c>
      <c r="CK7" s="3">
        <v>22.28707</v>
      </c>
      <c r="CL7" s="3">
        <v>23.30199</v>
      </c>
      <c r="CM7" s="3">
        <v>23.614719999999998</v>
      </c>
      <c r="CN7" s="3">
        <v>23.078389999999999</v>
      </c>
      <c r="CO7" s="3">
        <v>22.80829</v>
      </c>
      <c r="CP7" s="3">
        <v>22.511489999999998</v>
      </c>
      <c r="CQ7" s="3">
        <v>22.869669999999999</v>
      </c>
      <c r="CR7" s="3">
        <v>23.20815</v>
      </c>
      <c r="CS7" s="3">
        <v>22.926500000000001</v>
      </c>
      <c r="CT7" s="3">
        <v>23.529319999999998</v>
      </c>
      <c r="CU7" s="3">
        <v>23.11917</v>
      </c>
      <c r="CV7" s="3">
        <v>23.433260000000001</v>
      </c>
      <c r="CW7" s="3">
        <v>23.025500000000001</v>
      </c>
      <c r="CX7" s="3">
        <v>23.008009999999999</v>
      </c>
      <c r="CY7" s="3">
        <v>23.644600000000001</v>
      </c>
      <c r="CZ7" s="3">
        <v>23.64941</v>
      </c>
      <c r="DA7" s="3">
        <v>22.96275</v>
      </c>
      <c r="DB7" s="3">
        <v>23.00329</v>
      </c>
      <c r="DC7" s="3">
        <v>22.272269999999999</v>
      </c>
      <c r="DD7" s="3">
        <v>22.738499999999998</v>
      </c>
      <c r="DE7" s="3">
        <v>23.257480000000001</v>
      </c>
      <c r="DF7" s="3">
        <v>23.159990000000001</v>
      </c>
      <c r="DG7" s="3">
        <v>23.487169999999999</v>
      </c>
      <c r="DH7" s="3">
        <v>23.27242</v>
      </c>
      <c r="DI7" s="3">
        <v>23.182459999999999</v>
      </c>
      <c r="DJ7" s="3">
        <v>23.126139999999999</v>
      </c>
      <c r="DK7" s="3">
        <v>23.764150000000001</v>
      </c>
      <c r="DL7" s="3">
        <v>23.267790000000002</v>
      </c>
      <c r="DM7" s="3">
        <v>22.975239999999999</v>
      </c>
      <c r="DN7" s="3">
        <v>23.572279999999999</v>
      </c>
      <c r="DO7" s="3">
        <v>23.479980000000001</v>
      </c>
      <c r="DP7" s="3">
        <v>23.24606</v>
      </c>
      <c r="DQ7" s="3">
        <v>23.125630000000001</v>
      </c>
      <c r="DR7" s="3">
        <v>22.747039999999998</v>
      </c>
      <c r="DS7" s="3">
        <v>22.631609999999998</v>
      </c>
      <c r="DT7" s="3">
        <v>22.923400000000001</v>
      </c>
      <c r="DU7" s="3">
        <v>22.914200000000001</v>
      </c>
      <c r="DV7" s="3">
        <v>22.790310000000002</v>
      </c>
      <c r="DW7" s="3">
        <v>23.126519999999999</v>
      </c>
      <c r="DX7" s="3">
        <v>23.524139999999999</v>
      </c>
      <c r="DY7" s="3">
        <v>23.307849999999998</v>
      </c>
      <c r="DZ7" s="3">
        <v>22.971509999999999</v>
      </c>
      <c r="EA7" s="3">
        <v>23.081800000000001</v>
      </c>
      <c r="EB7" s="3">
        <v>22.914439999999999</v>
      </c>
      <c r="EC7" s="3">
        <v>22.737410000000001</v>
      </c>
      <c r="ED7" s="3">
        <v>22.204190000000001</v>
      </c>
      <c r="EE7" s="3">
        <v>23.311910000000001</v>
      </c>
      <c r="EF7" s="3">
        <v>23.191009999999999</v>
      </c>
      <c r="EG7" s="3">
        <v>22.983799999999999</v>
      </c>
      <c r="EH7" s="3">
        <v>23.234580000000001</v>
      </c>
      <c r="EI7" s="3">
        <v>23.301539999999999</v>
      </c>
      <c r="EJ7" s="3">
        <v>22.693950000000001</v>
      </c>
      <c r="EK7" s="3">
        <v>22.81362</v>
      </c>
      <c r="EL7" s="3">
        <v>23.100300000000001</v>
      </c>
      <c r="EM7" s="3">
        <v>22.68225</v>
      </c>
      <c r="EN7" s="3">
        <v>23.0837</v>
      </c>
      <c r="EO7" s="3">
        <v>22.448640000000001</v>
      </c>
      <c r="EP7" s="3">
        <v>23.077680000000001</v>
      </c>
      <c r="EQ7" s="3">
        <v>22.711210000000001</v>
      </c>
      <c r="ER7" s="3">
        <v>23.326630000000002</v>
      </c>
      <c r="ES7" s="4">
        <v>23.590029999999999</v>
      </c>
    </row>
    <row r="8" spans="1:149" x14ac:dyDescent="0.2">
      <c r="A8" s="51">
        <v>3</v>
      </c>
      <c r="B8" s="52" t="s">
        <v>86</v>
      </c>
      <c r="C8" s="50" t="s">
        <v>70</v>
      </c>
      <c r="D8" s="50" t="s">
        <v>2</v>
      </c>
      <c r="E8" s="50" t="s">
        <v>3</v>
      </c>
      <c r="F8" s="50" t="s">
        <v>74</v>
      </c>
      <c r="G8" s="50" t="s">
        <v>92</v>
      </c>
      <c r="H8" s="50" t="s">
        <v>96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21.887180000000001</v>
      </c>
      <c r="BM8" s="3">
        <v>22.799900000000001</v>
      </c>
      <c r="BN8" s="3">
        <v>22.817910000000001</v>
      </c>
      <c r="BO8" s="3">
        <v>23.70852</v>
      </c>
      <c r="BP8" s="3">
        <v>23.44341</v>
      </c>
      <c r="BQ8" s="3">
        <v>22.458390000000001</v>
      </c>
      <c r="BR8" s="3">
        <v>22.281410000000001</v>
      </c>
      <c r="BS8" s="3">
        <v>22.757940000000001</v>
      </c>
      <c r="BT8" s="3">
        <v>23.46574</v>
      </c>
      <c r="BU8" s="3">
        <v>23.62322</v>
      </c>
      <c r="BV8" s="3">
        <v>23.486229999999999</v>
      </c>
      <c r="BW8" s="3">
        <v>23.25469</v>
      </c>
      <c r="BX8" s="3">
        <v>23.102440000000001</v>
      </c>
      <c r="BY8" s="3">
        <v>22.980879999999999</v>
      </c>
      <c r="BZ8" s="3">
        <v>22.898019999999999</v>
      </c>
      <c r="CA8" s="3">
        <v>23.237200000000001</v>
      </c>
      <c r="CB8" s="3">
        <v>23.033919999999998</v>
      </c>
      <c r="CC8" s="3">
        <v>22.730869999999999</v>
      </c>
      <c r="CD8" s="3">
        <v>22.213039999999999</v>
      </c>
      <c r="CE8" s="3">
        <v>22.692550000000001</v>
      </c>
      <c r="CF8" s="3">
        <v>22.55293</v>
      </c>
      <c r="CG8" s="3">
        <v>22.73357</v>
      </c>
      <c r="CH8" s="3">
        <v>22.816020000000002</v>
      </c>
      <c r="CI8" s="3">
        <v>23.228850000000001</v>
      </c>
      <c r="CJ8" s="3">
        <v>23.251760000000001</v>
      </c>
      <c r="CK8" s="3">
        <v>23.033080000000002</v>
      </c>
      <c r="CL8" s="3">
        <v>22.7273</v>
      </c>
      <c r="CM8" s="3">
        <v>22.333939999999998</v>
      </c>
      <c r="CN8" s="3">
        <v>23.238700000000001</v>
      </c>
      <c r="CO8" s="3">
        <v>23.498819999999998</v>
      </c>
      <c r="CP8" s="3">
        <v>23.22448</v>
      </c>
      <c r="CQ8" s="3">
        <v>23.154599999999999</v>
      </c>
      <c r="CR8" s="3">
        <v>23.445489999999999</v>
      </c>
      <c r="CS8" s="3">
        <v>23.039860000000001</v>
      </c>
      <c r="CT8" s="3">
        <v>23.44276</v>
      </c>
      <c r="CU8" s="3">
        <v>23.085730000000002</v>
      </c>
      <c r="CV8" s="3">
        <v>23.03471</v>
      </c>
      <c r="CW8" s="3">
        <v>23.510149999999999</v>
      </c>
      <c r="CX8" s="3">
        <v>24.215039999999998</v>
      </c>
      <c r="CY8" s="3">
        <v>23.560040000000001</v>
      </c>
      <c r="CZ8" s="3">
        <v>23.826630000000002</v>
      </c>
      <c r="DA8" s="3">
        <v>24.180990000000001</v>
      </c>
      <c r="DB8" s="3">
        <v>23.586829999999999</v>
      </c>
      <c r="DC8" s="3">
        <v>22.864509999999999</v>
      </c>
      <c r="DD8" s="3">
        <v>22.868580000000001</v>
      </c>
      <c r="DE8" s="3">
        <v>23.908750000000001</v>
      </c>
      <c r="DF8" s="3">
        <v>23.65503</v>
      </c>
      <c r="DG8" s="3">
        <v>23.10951</v>
      </c>
      <c r="DH8" s="3">
        <v>23.914339999999999</v>
      </c>
      <c r="DI8" s="3">
        <v>23.886579999999999</v>
      </c>
      <c r="DJ8" s="3">
        <v>23.833469999999998</v>
      </c>
      <c r="DK8" s="3">
        <v>23.59319</v>
      </c>
      <c r="DL8" s="3">
        <v>23.699809999999999</v>
      </c>
      <c r="DM8" s="3">
        <v>24.300149999999999</v>
      </c>
      <c r="DN8" s="3">
        <v>24.39564</v>
      </c>
      <c r="DO8" s="3">
        <v>23.524319999999999</v>
      </c>
      <c r="DP8" s="3">
        <v>24.425730000000001</v>
      </c>
      <c r="DQ8" s="3">
        <v>24.180199999999999</v>
      </c>
      <c r="DR8" s="3">
        <v>23.63936</v>
      </c>
      <c r="DS8" s="3">
        <v>23.653729999999999</v>
      </c>
      <c r="DT8" s="3">
        <v>23.63991</v>
      </c>
      <c r="DU8" s="3">
        <v>23.435590000000001</v>
      </c>
      <c r="DV8" s="3">
        <v>24.43676</v>
      </c>
      <c r="DW8" s="3">
        <v>23.020520000000001</v>
      </c>
      <c r="DX8" s="3">
        <v>23.878589999999999</v>
      </c>
      <c r="DY8" s="3">
        <v>24.116029999999999</v>
      </c>
      <c r="DZ8" s="3">
        <v>23.803850000000001</v>
      </c>
      <c r="EA8" s="3">
        <v>24.5581</v>
      </c>
      <c r="EB8" s="3">
        <v>24.640429999999999</v>
      </c>
      <c r="EC8" s="3">
        <v>23.598549999999999</v>
      </c>
      <c r="ED8" s="3">
        <v>24.17726</v>
      </c>
      <c r="EE8" s="3">
        <v>24.412680000000002</v>
      </c>
      <c r="EF8" s="3">
        <v>23.007760000000001</v>
      </c>
      <c r="EG8" s="3">
        <v>23.714549999999999</v>
      </c>
      <c r="EH8" s="3">
        <v>23.89789</v>
      </c>
      <c r="EI8" s="3">
        <v>23.322130000000001</v>
      </c>
      <c r="EJ8" s="3">
        <v>24.01811</v>
      </c>
      <c r="EK8" s="3">
        <v>24.474419999999999</v>
      </c>
      <c r="EL8" s="3">
        <v>23.957940000000001</v>
      </c>
      <c r="EM8" s="3">
        <v>24.293530000000001</v>
      </c>
      <c r="EN8" s="3">
        <v>24.38541</v>
      </c>
      <c r="EO8" s="3">
        <v>23.736519999999999</v>
      </c>
      <c r="EP8" s="3">
        <v>24.2484</v>
      </c>
      <c r="EQ8" s="3">
        <v>24.09348</v>
      </c>
      <c r="ER8" s="3">
        <v>23.614660000000001</v>
      </c>
      <c r="ES8" s="4">
        <v>23.87444</v>
      </c>
    </row>
    <row r="9" spans="1:149" x14ac:dyDescent="0.2">
      <c r="A9" s="51">
        <v>4</v>
      </c>
      <c r="B9" s="52" t="s">
        <v>86</v>
      </c>
      <c r="C9" s="50" t="s">
        <v>71</v>
      </c>
      <c r="D9" s="50" t="s">
        <v>2</v>
      </c>
      <c r="E9" s="50" t="s">
        <v>3</v>
      </c>
      <c r="F9" s="50" t="s">
        <v>75</v>
      </c>
      <c r="G9" s="50" t="s">
        <v>92</v>
      </c>
      <c r="H9" s="50" t="s">
        <v>96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21.727170000000001</v>
      </c>
      <c r="BM9" s="3">
        <v>22.833919999999999</v>
      </c>
      <c r="BN9" s="3">
        <v>23.398029999999999</v>
      </c>
      <c r="BO9" s="3">
        <v>23.01379</v>
      </c>
      <c r="BP9" s="3">
        <v>23.01202</v>
      </c>
      <c r="BQ9" s="3">
        <v>22.608280000000001</v>
      </c>
      <c r="BR9" s="3">
        <v>22.76146</v>
      </c>
      <c r="BS9" s="3">
        <v>22.918009999999999</v>
      </c>
      <c r="BT9" s="3">
        <v>22.442920000000001</v>
      </c>
      <c r="BU9" s="3">
        <v>22.322859999999999</v>
      </c>
      <c r="BV9" s="3">
        <v>23.173300000000001</v>
      </c>
      <c r="BW9" s="3">
        <v>22.79907</v>
      </c>
      <c r="BX9" s="3">
        <v>22.693110000000001</v>
      </c>
      <c r="BY9" s="3">
        <v>23.191269999999999</v>
      </c>
      <c r="BZ9" s="3">
        <v>23.10144</v>
      </c>
      <c r="CA9" s="3">
        <v>21.686509999999998</v>
      </c>
      <c r="CB9" s="3">
        <v>22.396249999999998</v>
      </c>
      <c r="CC9" s="3">
        <v>23.272449999999999</v>
      </c>
      <c r="CD9" s="3">
        <v>23.429220000000001</v>
      </c>
      <c r="CE9" s="3">
        <v>22.628520000000002</v>
      </c>
      <c r="CF9" s="3">
        <v>22.763909999999999</v>
      </c>
      <c r="CG9" s="3">
        <v>23.349599999999999</v>
      </c>
      <c r="CH9" s="3">
        <v>23.32452</v>
      </c>
      <c r="CI9" s="3">
        <v>23.224920000000001</v>
      </c>
      <c r="CJ9" s="3">
        <v>23.330749999999998</v>
      </c>
      <c r="CK9" s="3">
        <v>22.966080000000002</v>
      </c>
      <c r="CL9" s="3">
        <v>23.206880000000002</v>
      </c>
      <c r="CM9" s="3">
        <v>22.63091</v>
      </c>
      <c r="CN9" s="3">
        <v>23.564109999999999</v>
      </c>
      <c r="CO9" s="3">
        <v>23.923069999999999</v>
      </c>
      <c r="CP9" s="3">
        <v>23.860250000000001</v>
      </c>
      <c r="CQ9" s="3">
        <v>23.217269999999999</v>
      </c>
      <c r="CR9" s="3">
        <v>23.493079999999999</v>
      </c>
      <c r="CS9" s="3">
        <v>23.874130000000001</v>
      </c>
      <c r="CT9" s="3">
        <v>24.00029</v>
      </c>
      <c r="CU9" s="3">
        <v>23.18374</v>
      </c>
      <c r="CV9" s="3">
        <v>23.822040000000001</v>
      </c>
      <c r="CW9" s="3">
        <v>23.867640000000002</v>
      </c>
      <c r="CX9" s="3">
        <v>24.201730000000001</v>
      </c>
      <c r="CY9" s="3">
        <v>24.278919999999999</v>
      </c>
      <c r="CZ9" s="3">
        <v>23.748339999999999</v>
      </c>
      <c r="DA9" s="3">
        <v>23.450530000000001</v>
      </c>
      <c r="DB9" s="3">
        <v>23.86355</v>
      </c>
      <c r="DC9" s="3">
        <v>24.606729999999999</v>
      </c>
      <c r="DD9" s="3">
        <v>24.090910000000001</v>
      </c>
      <c r="DE9" s="3">
        <v>23.920439999999999</v>
      </c>
      <c r="DF9" s="3">
        <v>24.722460000000002</v>
      </c>
      <c r="DG9" s="3">
        <v>24.348009999999999</v>
      </c>
      <c r="DH9" s="3">
        <v>24.434270000000001</v>
      </c>
      <c r="DI9" s="3">
        <v>25.05368</v>
      </c>
      <c r="DJ9" s="3">
        <v>24.915130000000001</v>
      </c>
      <c r="DK9" s="3">
        <v>24.427499999999998</v>
      </c>
      <c r="DL9" s="3">
        <v>24.848410000000001</v>
      </c>
      <c r="DM9" s="3">
        <v>24.342980000000001</v>
      </c>
      <c r="DN9" s="3">
        <v>25.19134</v>
      </c>
      <c r="DO9" s="3">
        <v>25.38355</v>
      </c>
      <c r="DP9" s="3">
        <v>25.431760000000001</v>
      </c>
      <c r="DQ9" s="3">
        <v>24.79327</v>
      </c>
      <c r="DR9" s="3">
        <v>25.120190000000001</v>
      </c>
      <c r="DS9" s="3">
        <v>25.83257</v>
      </c>
      <c r="DT9" s="3">
        <v>24.88616</v>
      </c>
      <c r="DU9" s="3">
        <v>25.133220000000001</v>
      </c>
      <c r="DV9" s="3">
        <v>25.184799999999999</v>
      </c>
      <c r="DW9" s="3">
        <v>25.366099999999999</v>
      </c>
      <c r="DX9" s="3">
        <v>25.60849</v>
      </c>
      <c r="DY9" s="3">
        <v>25.352060000000002</v>
      </c>
      <c r="DZ9" s="3">
        <v>25.65803</v>
      </c>
      <c r="EA9" s="3">
        <v>26.18432</v>
      </c>
      <c r="EB9" s="3">
        <v>25.56043</v>
      </c>
      <c r="EC9" s="3">
        <v>25.726489999999998</v>
      </c>
      <c r="ED9" s="3">
        <v>25.516529999999999</v>
      </c>
      <c r="EE9" s="3">
        <v>25.508520000000001</v>
      </c>
      <c r="EF9" s="3">
        <v>25.65502</v>
      </c>
      <c r="EG9" s="3">
        <v>25.53755</v>
      </c>
      <c r="EH9" s="3">
        <v>25.98986</v>
      </c>
      <c r="EI9" s="3">
        <v>25.962340000000001</v>
      </c>
      <c r="EJ9" s="3">
        <v>26.334599999999998</v>
      </c>
      <c r="EK9" s="3">
        <v>25.830449999999999</v>
      </c>
      <c r="EL9" s="3">
        <v>26.106940000000002</v>
      </c>
      <c r="EM9" s="3">
        <v>26.548020000000001</v>
      </c>
      <c r="EN9" s="3">
        <v>26.60323</v>
      </c>
      <c r="EO9" s="3">
        <v>26.18469</v>
      </c>
      <c r="EP9" s="3">
        <v>25.708210000000001</v>
      </c>
      <c r="EQ9" s="3">
        <v>26.32809</v>
      </c>
      <c r="ER9" s="3">
        <v>26.75339</v>
      </c>
      <c r="ES9" s="4">
        <v>26.18637</v>
      </c>
    </row>
    <row r="10" spans="1:149" x14ac:dyDescent="0.2">
      <c r="A10" s="51">
        <v>5</v>
      </c>
      <c r="B10" s="53" t="s">
        <v>84</v>
      </c>
      <c r="C10" s="48" t="s">
        <v>11</v>
      </c>
      <c r="D10" s="46" t="s">
        <v>2</v>
      </c>
      <c r="E10" s="46" t="s">
        <v>3</v>
      </c>
      <c r="F10" s="46" t="s">
        <v>4</v>
      </c>
      <c r="G10" s="46" t="s">
        <v>31</v>
      </c>
      <c r="H10" s="46" t="s">
        <v>97</v>
      </c>
      <c r="I10" s="47">
        <v>4128880</v>
      </c>
      <c r="J10" s="47">
        <v>4251911</v>
      </c>
      <c r="K10" s="47">
        <v>4378604</v>
      </c>
      <c r="L10" s="47">
        <v>4508444</v>
      </c>
      <c r="M10" s="47">
        <v>4640795</v>
      </c>
      <c r="N10" s="47">
        <v>4774984</v>
      </c>
      <c r="O10" s="47">
        <v>4910790</v>
      </c>
      <c r="P10" s="47">
        <v>5047435</v>
      </c>
      <c r="Q10" s="47">
        <v>5184095</v>
      </c>
      <c r="R10" s="47">
        <v>5320100</v>
      </c>
      <c r="S10" s="47">
        <v>5455197</v>
      </c>
      <c r="T10" s="47">
        <v>5589563</v>
      </c>
      <c r="U10" s="47">
        <v>5723759</v>
      </c>
      <c r="V10" s="47">
        <v>5858466</v>
      </c>
      <c r="W10" s="47">
        <v>5994300</v>
      </c>
      <c r="X10" s="47">
        <v>6131151</v>
      </c>
      <c r="Y10" s="47">
        <v>6269983</v>
      </c>
      <c r="Z10" s="47">
        <v>6412667</v>
      </c>
      <c r="AA10" s="47">
        <v>6561919</v>
      </c>
      <c r="AB10" s="47">
        <v>6720582</v>
      </c>
      <c r="AC10" s="47">
        <v>6890346</v>
      </c>
      <c r="AD10" s="47">
        <v>7071186</v>
      </c>
      <c r="AE10" s="47">
        <v>7262658</v>
      </c>
      <c r="AF10" s="47">
        <v>7462585</v>
      </c>
      <c r="AG10" s="47">
        <v>7669863</v>
      </c>
      <c r="AH10" s="47">
        <v>7884034</v>
      </c>
      <c r="AI10" s="47">
        <v>8104921</v>
      </c>
      <c r="AJ10" s="47">
        <v>8332446</v>
      </c>
      <c r="AK10" s="47">
        <v>8566331</v>
      </c>
      <c r="AL10" s="47">
        <v>8805995</v>
      </c>
      <c r="AM10" s="47">
        <v>9050115</v>
      </c>
      <c r="AN10" s="47">
        <v>9296814</v>
      </c>
      <c r="AO10" s="47">
        <v>9544055</v>
      </c>
      <c r="AP10" s="47">
        <v>9790619</v>
      </c>
      <c r="AQ10" s="47">
        <v>10037522</v>
      </c>
      <c r="AR10" s="47">
        <v>10286786</v>
      </c>
      <c r="AS10" s="47">
        <v>10536942</v>
      </c>
      <c r="AT10" s="47">
        <v>10788362</v>
      </c>
      <c r="AU10" s="47">
        <v>11046215</v>
      </c>
      <c r="AV10" s="47">
        <v>11311078</v>
      </c>
      <c r="AW10" s="47">
        <v>11589761</v>
      </c>
      <c r="AX10" s="47">
        <v>11871565</v>
      </c>
      <c r="AY10" s="47">
        <v>12147518</v>
      </c>
      <c r="AZ10" s="47">
        <v>12415334</v>
      </c>
      <c r="BA10" s="47">
        <v>12682108</v>
      </c>
      <c r="BB10" s="47">
        <v>12948292</v>
      </c>
      <c r="BC10" s="47">
        <v>13213330</v>
      </c>
      <c r="BD10" s="47">
        <v>13477017</v>
      </c>
      <c r="BE10" s="47">
        <v>13739299</v>
      </c>
      <c r="BF10" s="47">
        <v>14000190</v>
      </c>
      <c r="BG10" s="47">
        <v>14259687</v>
      </c>
      <c r="BH10" s="47">
        <v>14521515</v>
      </c>
      <c r="BI10" s="47">
        <v>14781942</v>
      </c>
      <c r="BJ10" s="47">
        <v>15043981</v>
      </c>
      <c r="BK10" s="47">
        <v>15306316</v>
      </c>
      <c r="BL10" s="47">
        <v>15567419</v>
      </c>
      <c r="BM10" s="47">
        <v>15827690</v>
      </c>
      <c r="BN10" s="47">
        <v>16087418</v>
      </c>
      <c r="BO10" s="47">
        <v>16346950</v>
      </c>
      <c r="BP10" s="47">
        <v>16604026</v>
      </c>
      <c r="BQ10" s="47">
        <v>16858333</v>
      </c>
      <c r="BR10" s="47">
        <v>17109746</v>
      </c>
      <c r="BS10" s="47">
        <v>17357886</v>
      </c>
      <c r="BT10" s="47">
        <v>0</v>
      </c>
      <c r="BU10" s="47">
        <v>0</v>
      </c>
      <c r="BV10" s="47">
        <v>0</v>
      </c>
      <c r="BW10" s="47">
        <v>0</v>
      </c>
      <c r="BX10" s="47">
        <v>0</v>
      </c>
      <c r="BY10" s="47">
        <v>0</v>
      </c>
      <c r="BZ10" s="47">
        <v>0</v>
      </c>
      <c r="CA10" s="47">
        <v>0</v>
      </c>
      <c r="CB10" s="47">
        <v>0</v>
      </c>
      <c r="CC10" s="47">
        <v>0</v>
      </c>
      <c r="CD10" s="47">
        <v>0</v>
      </c>
      <c r="CE10" s="47">
        <v>0</v>
      </c>
      <c r="CF10" s="47">
        <v>0</v>
      </c>
      <c r="CG10" s="47">
        <v>0</v>
      </c>
      <c r="CH10" s="47">
        <v>0</v>
      </c>
      <c r="CI10" s="47">
        <v>0</v>
      </c>
      <c r="CJ10" s="47">
        <v>0</v>
      </c>
      <c r="CK10" s="47">
        <v>0</v>
      </c>
      <c r="CL10" s="47">
        <v>0</v>
      </c>
      <c r="CM10" s="47">
        <v>0</v>
      </c>
      <c r="CN10" s="47">
        <v>0</v>
      </c>
      <c r="CO10" s="47">
        <v>0</v>
      </c>
      <c r="CP10" s="47">
        <v>0</v>
      </c>
      <c r="CQ10" s="47">
        <v>0</v>
      </c>
      <c r="CR10" s="47">
        <v>0</v>
      </c>
      <c r="CS10" s="47">
        <v>0</v>
      </c>
      <c r="CT10" s="47">
        <v>0</v>
      </c>
      <c r="CU10" s="47">
        <v>0</v>
      </c>
      <c r="CV10" s="47">
        <v>0</v>
      </c>
      <c r="CW10" s="47">
        <v>0</v>
      </c>
      <c r="CX10" s="47">
        <v>0</v>
      </c>
      <c r="CY10" s="47">
        <v>0</v>
      </c>
      <c r="CZ10" s="47">
        <v>0</v>
      </c>
      <c r="DA10" s="47">
        <v>0</v>
      </c>
      <c r="DB10" s="47">
        <v>0</v>
      </c>
      <c r="DC10" s="47">
        <v>0</v>
      </c>
      <c r="DD10" s="47">
        <v>0</v>
      </c>
      <c r="DE10" s="47">
        <v>0</v>
      </c>
      <c r="DF10" s="47">
        <v>0</v>
      </c>
      <c r="DG10" s="47">
        <v>0</v>
      </c>
      <c r="DH10" s="47">
        <v>0</v>
      </c>
      <c r="DI10" s="47">
        <v>0</v>
      </c>
      <c r="DJ10" s="47">
        <v>0</v>
      </c>
      <c r="DK10" s="47">
        <v>0</v>
      </c>
      <c r="DL10" s="47">
        <v>0</v>
      </c>
      <c r="DM10" s="47">
        <v>0</v>
      </c>
      <c r="DN10" s="47">
        <v>0</v>
      </c>
      <c r="DO10" s="47">
        <v>0</v>
      </c>
      <c r="DP10" s="47">
        <v>0</v>
      </c>
      <c r="DQ10" s="47">
        <v>0</v>
      </c>
      <c r="DR10" s="47">
        <v>0</v>
      </c>
      <c r="DS10" s="47">
        <v>0</v>
      </c>
      <c r="DT10" s="47">
        <v>0</v>
      </c>
      <c r="DU10" s="47">
        <v>0</v>
      </c>
      <c r="DV10" s="47">
        <v>0</v>
      </c>
      <c r="DW10" s="47">
        <v>0</v>
      </c>
      <c r="DX10" s="47">
        <v>0</v>
      </c>
      <c r="DY10" s="47">
        <v>0</v>
      </c>
      <c r="DZ10" s="47">
        <v>0</v>
      </c>
      <c r="EA10" s="47">
        <v>0</v>
      </c>
      <c r="EB10" s="47">
        <v>0</v>
      </c>
      <c r="EC10" s="47">
        <v>0</v>
      </c>
      <c r="ED10" s="47">
        <v>0</v>
      </c>
      <c r="EE10" s="47">
        <v>0</v>
      </c>
      <c r="EF10" s="47">
        <v>0</v>
      </c>
      <c r="EG10" s="47">
        <v>0</v>
      </c>
      <c r="EH10" s="47">
        <v>0</v>
      </c>
      <c r="EI10" s="47">
        <v>0</v>
      </c>
      <c r="EJ10" s="47">
        <v>0</v>
      </c>
      <c r="EK10" s="47">
        <v>0</v>
      </c>
      <c r="EL10" s="47">
        <v>0</v>
      </c>
      <c r="EM10" s="47">
        <v>0</v>
      </c>
      <c r="EN10" s="47">
        <v>0</v>
      </c>
      <c r="EO10" s="47">
        <v>0</v>
      </c>
      <c r="EP10" s="47">
        <v>0</v>
      </c>
      <c r="EQ10" s="47">
        <v>0</v>
      </c>
      <c r="ER10" s="47">
        <v>0</v>
      </c>
      <c r="ES10" s="83">
        <v>0</v>
      </c>
    </row>
    <row r="11" spans="1:149" x14ac:dyDescent="0.2">
      <c r="A11" s="51">
        <v>6</v>
      </c>
      <c r="B11" s="53" t="s">
        <v>84</v>
      </c>
      <c r="C11" s="48" t="s">
        <v>12</v>
      </c>
      <c r="D11" s="46" t="s">
        <v>2</v>
      </c>
      <c r="E11" s="46" t="s">
        <v>3</v>
      </c>
      <c r="F11" s="46" t="s">
        <v>5</v>
      </c>
      <c r="G11" s="46" t="s">
        <v>31</v>
      </c>
      <c r="H11" s="46" t="s">
        <v>97</v>
      </c>
      <c r="I11" s="47">
        <v>2843931.2552</v>
      </c>
      <c r="J11" s="47">
        <v>2901163.9135199999</v>
      </c>
      <c r="K11" s="47">
        <v>2958885.4390399996</v>
      </c>
      <c r="L11" s="47">
        <v>3016780.2181600002</v>
      </c>
      <c r="M11" s="47">
        <v>3077682.4281000001</v>
      </c>
      <c r="N11" s="47">
        <v>3152014.68824</v>
      </c>
      <c r="O11" s="47">
        <v>3226487.2457999997</v>
      </c>
      <c r="P11" s="47">
        <v>3300618.6952</v>
      </c>
      <c r="Q11" s="47">
        <v>3373860.8669500002</v>
      </c>
      <c r="R11" s="47">
        <v>3445722.3680000002</v>
      </c>
      <c r="S11" s="47">
        <v>3516147.2263499997</v>
      </c>
      <c r="T11" s="47">
        <v>3585089.8125699996</v>
      </c>
      <c r="U11" s="47">
        <v>3653074.7065699999</v>
      </c>
      <c r="V11" s="47">
        <v>3720477.4179599998</v>
      </c>
      <c r="W11" s="47">
        <v>3787858.1129999999</v>
      </c>
      <c r="X11" s="47">
        <v>3854961.1912500001</v>
      </c>
      <c r="Y11" s="47">
        <v>3922313.2653100006</v>
      </c>
      <c r="Z11" s="47">
        <v>3991115.6874600002</v>
      </c>
      <c r="AA11" s="47">
        <v>4063074.62561</v>
      </c>
      <c r="AB11" s="47">
        <v>4139744.10036</v>
      </c>
      <c r="AC11" s="47">
        <v>4222128.4149600007</v>
      </c>
      <c r="AD11" s="47">
        <v>4310100.0025800001</v>
      </c>
      <c r="AE11" s="47">
        <v>4403349.5454000002</v>
      </c>
      <c r="AF11" s="47">
        <v>4500311.8842500001</v>
      </c>
      <c r="AG11" s="47">
        <v>4600307.1287700003</v>
      </c>
      <c r="AH11" s="47">
        <v>4703062.8020200003</v>
      </c>
      <c r="AI11" s="47">
        <v>4808325.4324599998</v>
      </c>
      <c r="AJ11" s="47">
        <v>4915976.4910799991</v>
      </c>
      <c r="AK11" s="47">
        <v>5025695.0710800001</v>
      </c>
      <c r="AL11" s="47">
        <v>5137329.4230499994</v>
      </c>
      <c r="AM11" s="47">
        <v>5249790.7092000004</v>
      </c>
      <c r="AN11" s="47">
        <v>5362123.4107800005</v>
      </c>
      <c r="AO11" s="47">
        <v>5473038.3397500003</v>
      </c>
      <c r="AP11" s="47">
        <v>5581925.6104700007</v>
      </c>
      <c r="AQ11" s="47">
        <v>5689267.4695999995</v>
      </c>
      <c r="AR11" s="47">
        <v>5796192.4395599999</v>
      </c>
      <c r="AS11" s="47">
        <v>5901846.5836199997</v>
      </c>
      <c r="AT11" s="47">
        <v>6006636.3107399996</v>
      </c>
      <c r="AU11" s="47">
        <v>6113085.8431499992</v>
      </c>
      <c r="AV11" s="47">
        <v>6221658.4539000001</v>
      </c>
      <c r="AW11" s="47">
        <v>6335890.5434799995</v>
      </c>
      <c r="AX11" s="47">
        <v>6450058.6957999999</v>
      </c>
      <c r="AY11" s="47">
        <v>6559052.3440999994</v>
      </c>
      <c r="AZ11" s="47">
        <v>6664799.5978800012</v>
      </c>
      <c r="BA11" s="47">
        <v>6770216.5347199999</v>
      </c>
      <c r="BB11" s="47">
        <v>6873859.7740400005</v>
      </c>
      <c r="BC11" s="47">
        <v>6975316.9070000006</v>
      </c>
      <c r="BD11" s="47">
        <v>7074355.7636399996</v>
      </c>
      <c r="BE11" s="47">
        <v>7170952.3270699997</v>
      </c>
      <c r="BF11" s="47">
        <v>7265538.6023999993</v>
      </c>
      <c r="BG11" s="47">
        <v>7357570.701390001</v>
      </c>
      <c r="BH11" s="47">
        <v>7449391.9798499988</v>
      </c>
      <c r="BI11" s="47">
        <v>7538790.4199999999</v>
      </c>
      <c r="BJ11" s="47">
        <v>7625643.5290899994</v>
      </c>
      <c r="BK11" s="47">
        <v>7709179.11656</v>
      </c>
      <c r="BL11" s="47">
        <v>7788224.0515100006</v>
      </c>
      <c r="BM11" s="47">
        <v>7863354.6688999999</v>
      </c>
      <c r="BN11" s="47">
        <v>7934314.5576000009</v>
      </c>
      <c r="BO11" s="47">
        <v>8001178.1469999999</v>
      </c>
      <c r="BP11" s="47">
        <v>8063081.0658599995</v>
      </c>
      <c r="BQ11" s="47">
        <v>8119647.50612</v>
      </c>
      <c r="BR11" s="47">
        <v>8170759.2023000009</v>
      </c>
      <c r="BS11" s="47">
        <v>8216181.7592400005</v>
      </c>
      <c r="BT11" s="47">
        <v>0</v>
      </c>
      <c r="BU11" s="47">
        <v>0</v>
      </c>
      <c r="BV11" s="47">
        <v>0</v>
      </c>
      <c r="BW11" s="47">
        <v>0</v>
      </c>
      <c r="BX11" s="47">
        <v>0</v>
      </c>
      <c r="BY11" s="47">
        <v>0</v>
      </c>
      <c r="BZ11" s="47">
        <v>0</v>
      </c>
      <c r="CA11" s="47">
        <v>0</v>
      </c>
      <c r="CB11" s="47">
        <v>0</v>
      </c>
      <c r="CC11" s="47">
        <v>0</v>
      </c>
      <c r="CD11" s="47">
        <v>0</v>
      </c>
      <c r="CE11" s="47">
        <v>0</v>
      </c>
      <c r="CF11" s="47">
        <v>0</v>
      </c>
      <c r="CG11" s="47">
        <v>0</v>
      </c>
      <c r="CH11" s="47">
        <v>0</v>
      </c>
      <c r="CI11" s="47">
        <v>0</v>
      </c>
      <c r="CJ11" s="47">
        <v>0</v>
      </c>
      <c r="CK11" s="47">
        <v>0</v>
      </c>
      <c r="CL11" s="47">
        <v>0</v>
      </c>
      <c r="CM11" s="47">
        <v>0</v>
      </c>
      <c r="CN11" s="47">
        <v>0</v>
      </c>
      <c r="CO11" s="47">
        <v>0</v>
      </c>
      <c r="CP11" s="47">
        <v>0</v>
      </c>
      <c r="CQ11" s="47">
        <v>0</v>
      </c>
      <c r="CR11" s="47">
        <v>0</v>
      </c>
      <c r="CS11" s="47">
        <v>0</v>
      </c>
      <c r="CT11" s="47">
        <v>0</v>
      </c>
      <c r="CU11" s="47">
        <v>0</v>
      </c>
      <c r="CV11" s="47">
        <v>0</v>
      </c>
      <c r="CW11" s="47">
        <v>0</v>
      </c>
      <c r="CX11" s="47">
        <v>0</v>
      </c>
      <c r="CY11" s="47">
        <v>0</v>
      </c>
      <c r="CZ11" s="47">
        <v>0</v>
      </c>
      <c r="DA11" s="47">
        <v>0</v>
      </c>
      <c r="DB11" s="47">
        <v>0</v>
      </c>
      <c r="DC11" s="47">
        <v>0</v>
      </c>
      <c r="DD11" s="47">
        <v>0</v>
      </c>
      <c r="DE11" s="47">
        <v>0</v>
      </c>
      <c r="DF11" s="47">
        <v>0</v>
      </c>
      <c r="DG11" s="47">
        <v>0</v>
      </c>
      <c r="DH11" s="47">
        <v>0</v>
      </c>
      <c r="DI11" s="47">
        <v>0</v>
      </c>
      <c r="DJ11" s="47">
        <v>0</v>
      </c>
      <c r="DK11" s="47">
        <v>0</v>
      </c>
      <c r="DL11" s="47">
        <v>0</v>
      </c>
      <c r="DM11" s="47">
        <v>0</v>
      </c>
      <c r="DN11" s="47">
        <v>0</v>
      </c>
      <c r="DO11" s="47">
        <v>0</v>
      </c>
      <c r="DP11" s="47">
        <v>0</v>
      </c>
      <c r="DQ11" s="47">
        <v>0</v>
      </c>
      <c r="DR11" s="47">
        <v>0</v>
      </c>
      <c r="DS11" s="47">
        <v>0</v>
      </c>
      <c r="DT11" s="47">
        <v>0</v>
      </c>
      <c r="DU11" s="47">
        <v>0</v>
      </c>
      <c r="DV11" s="47">
        <v>0</v>
      </c>
      <c r="DW11" s="47">
        <v>0</v>
      </c>
      <c r="DX11" s="47">
        <v>0</v>
      </c>
      <c r="DY11" s="47">
        <v>0</v>
      </c>
      <c r="DZ11" s="47">
        <v>0</v>
      </c>
      <c r="EA11" s="47">
        <v>0</v>
      </c>
      <c r="EB11" s="47">
        <v>0</v>
      </c>
      <c r="EC11" s="47">
        <v>0</v>
      </c>
      <c r="ED11" s="47">
        <v>0</v>
      </c>
      <c r="EE11" s="47">
        <v>0</v>
      </c>
      <c r="EF11" s="47">
        <v>0</v>
      </c>
      <c r="EG11" s="47">
        <v>0</v>
      </c>
      <c r="EH11" s="47">
        <v>0</v>
      </c>
      <c r="EI11" s="47">
        <v>0</v>
      </c>
      <c r="EJ11" s="47">
        <v>0</v>
      </c>
      <c r="EK11" s="47">
        <v>0</v>
      </c>
      <c r="EL11" s="47">
        <v>0</v>
      </c>
      <c r="EM11" s="47">
        <v>0</v>
      </c>
      <c r="EN11" s="47">
        <v>0</v>
      </c>
      <c r="EO11" s="47">
        <v>0</v>
      </c>
      <c r="EP11" s="47">
        <v>0</v>
      </c>
      <c r="EQ11" s="47">
        <v>0</v>
      </c>
      <c r="ER11" s="47">
        <v>0</v>
      </c>
      <c r="ES11" s="83">
        <v>0</v>
      </c>
    </row>
    <row r="12" spans="1:149" x14ac:dyDescent="0.2">
      <c r="A12" s="51">
        <v>7</v>
      </c>
      <c r="B12" s="53" t="s">
        <v>84</v>
      </c>
      <c r="C12" s="48" t="s">
        <v>23</v>
      </c>
      <c r="D12" s="46" t="s">
        <v>2</v>
      </c>
      <c r="E12" s="46" t="s">
        <v>3</v>
      </c>
      <c r="F12" s="46" t="s">
        <v>24</v>
      </c>
      <c r="G12" s="46" t="s">
        <v>31</v>
      </c>
      <c r="H12" s="46" t="s">
        <v>97</v>
      </c>
      <c r="I12" s="47">
        <v>2111023.4271534239</v>
      </c>
      <c r="J12" s="47">
        <v>2171070.9569650767</v>
      </c>
      <c r="K12" s="47">
        <v>2235516.2219955446</v>
      </c>
      <c r="L12" s="47">
        <v>2304496.2095250124</v>
      </c>
      <c r="M12" s="47">
        <v>2376074.2309417208</v>
      </c>
      <c r="N12" s="47">
        <v>2448028.4654871193</v>
      </c>
      <c r="O12" s="47">
        <v>2520524.137773477</v>
      </c>
      <c r="P12" s="47">
        <v>2593985.5324131115</v>
      </c>
      <c r="Q12" s="47">
        <v>2667937.6217094404</v>
      </c>
      <c r="R12" s="47">
        <v>2741028.7024674499</v>
      </c>
      <c r="S12" s="47">
        <v>2812687.0240648212</v>
      </c>
      <c r="T12" s="47">
        <v>2881897.6028349474</v>
      </c>
      <c r="U12" s="47">
        <v>2949109.8063799697</v>
      </c>
      <c r="V12" s="47">
        <v>3015339.0495448713</v>
      </c>
      <c r="W12" s="47">
        <v>3084436.1001542397</v>
      </c>
      <c r="X12" s="47">
        <v>3156435.7562574251</v>
      </c>
      <c r="Y12" s="47">
        <v>3228543.3738648933</v>
      </c>
      <c r="Z12" s="47">
        <v>3301361.7048054095</v>
      </c>
      <c r="AA12" s="47">
        <v>3375974.9131926908</v>
      </c>
      <c r="AB12" s="47">
        <v>3454711.4552416885</v>
      </c>
      <c r="AC12" s="47">
        <v>3538166.1907112878</v>
      </c>
      <c r="AD12" s="47">
        <v>3626504.163850327</v>
      </c>
      <c r="AE12" s="47">
        <v>3714946.0499589979</v>
      </c>
      <c r="AF12" s="47">
        <v>3805672.2458868357</v>
      </c>
      <c r="AG12" s="47">
        <v>3906220.7995861</v>
      </c>
      <c r="AH12" s="47">
        <v>4014530.1330810376</v>
      </c>
      <c r="AI12" s="47">
        <v>4127898.5572913294</v>
      </c>
      <c r="AJ12" s="47">
        <v>4244956.2097617202</v>
      </c>
      <c r="AK12" s="47">
        <v>4365593.2142649246</v>
      </c>
      <c r="AL12" s="47">
        <v>4490584.3716948116</v>
      </c>
      <c r="AM12" s="47">
        <v>4620845.1009150418</v>
      </c>
      <c r="AN12" s="47">
        <v>4754358.5981542487</v>
      </c>
      <c r="AO12" s="47">
        <v>4889759.4111371338</v>
      </c>
      <c r="AP12" s="47">
        <v>5027246.6333400765</v>
      </c>
      <c r="AQ12" s="47">
        <v>5166541.4258903433</v>
      </c>
      <c r="AR12" s="47">
        <v>5309086.9364175592</v>
      </c>
      <c r="AS12" s="47">
        <v>5454851.4046747265</v>
      </c>
      <c r="AT12" s="47">
        <v>5604382.9847072568</v>
      </c>
      <c r="AU12" s="47">
        <v>5761425.3899586787</v>
      </c>
      <c r="AV12" s="47">
        <v>5924679.3528208658</v>
      </c>
      <c r="AW12" s="47">
        <v>6092975.8749813801</v>
      </c>
      <c r="AX12" s="47">
        <v>6263977.1853998601</v>
      </c>
      <c r="AY12" s="47">
        <v>6440592.6433175392</v>
      </c>
      <c r="AZ12" s="47">
        <v>6623616.1285709031</v>
      </c>
      <c r="BA12" s="47">
        <v>6816308.292919389</v>
      </c>
      <c r="BB12" s="47">
        <v>7016090.4221762363</v>
      </c>
      <c r="BC12" s="47">
        <v>7221386.6916318526</v>
      </c>
      <c r="BD12" s="47">
        <v>7432233.9460532498</v>
      </c>
      <c r="BE12" s="47">
        <v>7648146.9844064228</v>
      </c>
      <c r="BF12" s="47">
        <v>7869137.2191843418</v>
      </c>
      <c r="BG12" s="47">
        <v>8095003.4088107767</v>
      </c>
      <c r="BH12" s="47">
        <v>8325804.8331089215</v>
      </c>
      <c r="BI12" s="47">
        <v>8556652.2661863901</v>
      </c>
      <c r="BJ12" s="47">
        <v>8789379.5868861489</v>
      </c>
      <c r="BK12" s="47">
        <v>9021176.0518867467</v>
      </c>
      <c r="BL12" s="47">
        <v>9250085.6710966695</v>
      </c>
      <c r="BM12" s="47">
        <v>9480125.0702637937</v>
      </c>
      <c r="BN12" s="47">
        <v>9710164.9268723764</v>
      </c>
      <c r="BO12" s="47">
        <v>9937399.4907567464</v>
      </c>
      <c r="BP12" s="47">
        <v>10163684.728229966</v>
      </c>
      <c r="BQ12" s="47">
        <v>10396683.002250386</v>
      </c>
      <c r="BR12" s="47">
        <v>10637104.123369612</v>
      </c>
      <c r="BS12" s="47">
        <v>10882128.163540561</v>
      </c>
      <c r="BT12" s="47">
        <v>0</v>
      </c>
      <c r="BU12" s="47">
        <v>0</v>
      </c>
      <c r="BV12" s="47">
        <v>0</v>
      </c>
      <c r="BW12" s="47">
        <v>0</v>
      </c>
      <c r="BX12" s="47">
        <v>0</v>
      </c>
      <c r="BY12" s="47">
        <v>0</v>
      </c>
      <c r="BZ12" s="47">
        <v>0</v>
      </c>
      <c r="CA12" s="47">
        <v>0</v>
      </c>
      <c r="CB12" s="47">
        <v>0</v>
      </c>
      <c r="CC12" s="47">
        <v>0</v>
      </c>
      <c r="CD12" s="47">
        <v>0</v>
      </c>
      <c r="CE12" s="47">
        <v>0</v>
      </c>
      <c r="CF12" s="47">
        <v>0</v>
      </c>
      <c r="CG12" s="47">
        <v>0</v>
      </c>
      <c r="CH12" s="47">
        <v>0</v>
      </c>
      <c r="CI12" s="47">
        <v>0</v>
      </c>
      <c r="CJ12" s="47">
        <v>0</v>
      </c>
      <c r="CK12" s="47">
        <v>0</v>
      </c>
      <c r="CL12" s="47">
        <v>0</v>
      </c>
      <c r="CM12" s="47">
        <v>0</v>
      </c>
      <c r="CN12" s="47">
        <v>0</v>
      </c>
      <c r="CO12" s="47">
        <v>0</v>
      </c>
      <c r="CP12" s="47">
        <v>0</v>
      </c>
      <c r="CQ12" s="47">
        <v>0</v>
      </c>
      <c r="CR12" s="47">
        <v>0</v>
      </c>
      <c r="CS12" s="47">
        <v>0</v>
      </c>
      <c r="CT12" s="47">
        <v>0</v>
      </c>
      <c r="CU12" s="47">
        <v>0</v>
      </c>
      <c r="CV12" s="47">
        <v>0</v>
      </c>
      <c r="CW12" s="47">
        <v>0</v>
      </c>
      <c r="CX12" s="47">
        <v>0</v>
      </c>
      <c r="CY12" s="47">
        <v>0</v>
      </c>
      <c r="CZ12" s="47">
        <v>0</v>
      </c>
      <c r="DA12" s="47">
        <v>0</v>
      </c>
      <c r="DB12" s="47">
        <v>0</v>
      </c>
      <c r="DC12" s="47">
        <v>0</v>
      </c>
      <c r="DD12" s="47">
        <v>0</v>
      </c>
      <c r="DE12" s="47">
        <v>0</v>
      </c>
      <c r="DF12" s="47">
        <v>0</v>
      </c>
      <c r="DG12" s="47">
        <v>0</v>
      </c>
      <c r="DH12" s="47">
        <v>0</v>
      </c>
      <c r="DI12" s="47">
        <v>0</v>
      </c>
      <c r="DJ12" s="47">
        <v>0</v>
      </c>
      <c r="DK12" s="47">
        <v>0</v>
      </c>
      <c r="DL12" s="47">
        <v>0</v>
      </c>
      <c r="DM12" s="47">
        <v>0</v>
      </c>
      <c r="DN12" s="47">
        <v>0</v>
      </c>
      <c r="DO12" s="47">
        <v>0</v>
      </c>
      <c r="DP12" s="47">
        <v>0</v>
      </c>
      <c r="DQ12" s="47">
        <v>0</v>
      </c>
      <c r="DR12" s="47">
        <v>0</v>
      </c>
      <c r="DS12" s="47">
        <v>0</v>
      </c>
      <c r="DT12" s="47">
        <v>0</v>
      </c>
      <c r="DU12" s="47">
        <v>0</v>
      </c>
      <c r="DV12" s="47">
        <v>0</v>
      </c>
      <c r="DW12" s="47">
        <v>0</v>
      </c>
      <c r="DX12" s="47">
        <v>0</v>
      </c>
      <c r="DY12" s="47">
        <v>0</v>
      </c>
      <c r="DZ12" s="47">
        <v>0</v>
      </c>
      <c r="EA12" s="47">
        <v>0</v>
      </c>
      <c r="EB12" s="47">
        <v>0</v>
      </c>
      <c r="EC12" s="47">
        <v>0</v>
      </c>
      <c r="ED12" s="47">
        <v>0</v>
      </c>
      <c r="EE12" s="47">
        <v>0</v>
      </c>
      <c r="EF12" s="47">
        <v>0</v>
      </c>
      <c r="EG12" s="47">
        <v>0</v>
      </c>
      <c r="EH12" s="47">
        <v>0</v>
      </c>
      <c r="EI12" s="47">
        <v>0</v>
      </c>
      <c r="EJ12" s="47">
        <v>0</v>
      </c>
      <c r="EK12" s="47">
        <v>0</v>
      </c>
      <c r="EL12" s="47">
        <v>0</v>
      </c>
      <c r="EM12" s="47">
        <v>0</v>
      </c>
      <c r="EN12" s="47">
        <v>0</v>
      </c>
      <c r="EO12" s="47">
        <v>0</v>
      </c>
      <c r="EP12" s="47">
        <v>0</v>
      </c>
      <c r="EQ12" s="47">
        <v>0</v>
      </c>
      <c r="ER12" s="47">
        <v>0</v>
      </c>
      <c r="ES12" s="83">
        <v>0</v>
      </c>
    </row>
    <row r="13" spans="1:149" x14ac:dyDescent="0.2">
      <c r="A13" s="51">
        <v>8</v>
      </c>
      <c r="B13" s="53" t="s">
        <v>84</v>
      </c>
      <c r="C13" s="48" t="s">
        <v>13</v>
      </c>
      <c r="D13" s="46" t="s">
        <v>2</v>
      </c>
      <c r="E13" s="46" t="s">
        <v>3</v>
      </c>
      <c r="F13" s="46" t="s">
        <v>6</v>
      </c>
      <c r="G13" s="46" t="s">
        <v>31</v>
      </c>
      <c r="H13" s="46" t="s">
        <v>97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>
        <v>0</v>
      </c>
      <c r="AE13" s="47">
        <v>0</v>
      </c>
      <c r="AF13" s="47">
        <v>0</v>
      </c>
      <c r="AG13" s="47">
        <v>0</v>
      </c>
      <c r="AH13" s="47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250642.10544000001</v>
      </c>
      <c r="AO13" s="47">
        <v>253108.33860000002</v>
      </c>
      <c r="AP13" s="47">
        <v>255730.96828</v>
      </c>
      <c r="AQ13" s="47">
        <v>260473.69590000002</v>
      </c>
      <c r="AR13" s="47">
        <v>266427.7574</v>
      </c>
      <c r="AS13" s="47">
        <v>277964.52996000001</v>
      </c>
      <c r="AT13" s="47">
        <v>282978.73526000004</v>
      </c>
      <c r="AU13" s="47">
        <v>289521.29515000002</v>
      </c>
      <c r="AV13" s="47">
        <v>291599.59083999996</v>
      </c>
      <c r="AW13" s="47">
        <v>303072.25015000004</v>
      </c>
      <c r="AX13" s="47">
        <v>326705.46879999997</v>
      </c>
      <c r="AY13" s="47">
        <v>334421.17054000002</v>
      </c>
      <c r="AZ13" s="47">
        <v>348870.88540000003</v>
      </c>
      <c r="BA13" s="47">
        <v>376658.60759999999</v>
      </c>
      <c r="BB13" s="47">
        <v>396217.73520000005</v>
      </c>
      <c r="BC13" s="47">
        <v>390189.63489999995</v>
      </c>
      <c r="BD13" s="47">
        <v>381669.12143999996</v>
      </c>
      <c r="BE13" s="47">
        <v>395966.59718000004</v>
      </c>
      <c r="BF13" s="47">
        <v>449966.1066</v>
      </c>
      <c r="BG13" s="47">
        <v>499089.04500000004</v>
      </c>
      <c r="BH13" s="47">
        <v>460186.81035000004</v>
      </c>
      <c r="BI13" s="47">
        <v>407981.5992</v>
      </c>
      <c r="BJ13" s="47">
        <v>454328.22620000003</v>
      </c>
      <c r="BK13" s="47">
        <v>416331.79520000005</v>
      </c>
      <c r="BL13" s="47">
        <v>390742.21689999994</v>
      </c>
      <c r="BM13" s="47">
        <v>408354.402</v>
      </c>
      <c r="BN13" s="47">
        <v>395750.4828</v>
      </c>
      <c r="BO13" s="47">
        <v>372710.45999999996</v>
      </c>
      <c r="BP13" s="47">
        <v>363628.16940000001</v>
      </c>
      <c r="BQ13" s="47">
        <v>485519.99040000001</v>
      </c>
      <c r="BR13" s="47">
        <v>371281.48820000002</v>
      </c>
      <c r="BS13" s="47">
        <v>529415.52300000004</v>
      </c>
      <c r="BT13" s="47">
        <v>0</v>
      </c>
      <c r="BU13" s="47">
        <v>0</v>
      </c>
      <c r="BV13" s="47">
        <v>0</v>
      </c>
      <c r="BW13" s="47">
        <v>0</v>
      </c>
      <c r="BX13" s="47">
        <v>0</v>
      </c>
      <c r="BY13" s="47">
        <v>0</v>
      </c>
      <c r="BZ13" s="47">
        <v>0</v>
      </c>
      <c r="CA13" s="47">
        <v>0</v>
      </c>
      <c r="CB13" s="47">
        <v>0</v>
      </c>
      <c r="CC13" s="47">
        <v>0</v>
      </c>
      <c r="CD13" s="47">
        <v>0</v>
      </c>
      <c r="CE13" s="47">
        <v>0</v>
      </c>
      <c r="CF13" s="47">
        <v>0</v>
      </c>
      <c r="CG13" s="47">
        <v>0</v>
      </c>
      <c r="CH13" s="47">
        <v>0</v>
      </c>
      <c r="CI13" s="47">
        <v>0</v>
      </c>
      <c r="CJ13" s="47">
        <v>0</v>
      </c>
      <c r="CK13" s="47">
        <v>0</v>
      </c>
      <c r="CL13" s="47">
        <v>0</v>
      </c>
      <c r="CM13" s="47">
        <v>0</v>
      </c>
      <c r="CN13" s="47">
        <v>0</v>
      </c>
      <c r="CO13" s="47">
        <v>0</v>
      </c>
      <c r="CP13" s="47">
        <v>0</v>
      </c>
      <c r="CQ13" s="47">
        <v>0</v>
      </c>
      <c r="CR13" s="47">
        <v>0</v>
      </c>
      <c r="CS13" s="47">
        <v>0</v>
      </c>
      <c r="CT13" s="47">
        <v>0</v>
      </c>
      <c r="CU13" s="47">
        <v>0</v>
      </c>
      <c r="CV13" s="47">
        <v>0</v>
      </c>
      <c r="CW13" s="47">
        <v>0</v>
      </c>
      <c r="CX13" s="47">
        <v>0</v>
      </c>
      <c r="CY13" s="47">
        <v>0</v>
      </c>
      <c r="CZ13" s="47">
        <v>0</v>
      </c>
      <c r="DA13" s="47">
        <v>0</v>
      </c>
      <c r="DB13" s="47">
        <v>0</v>
      </c>
      <c r="DC13" s="47">
        <v>0</v>
      </c>
      <c r="DD13" s="47">
        <v>0</v>
      </c>
      <c r="DE13" s="47">
        <v>0</v>
      </c>
      <c r="DF13" s="47">
        <v>0</v>
      </c>
      <c r="DG13" s="47">
        <v>0</v>
      </c>
      <c r="DH13" s="47">
        <v>0</v>
      </c>
      <c r="DI13" s="47">
        <v>0</v>
      </c>
      <c r="DJ13" s="47">
        <v>0</v>
      </c>
      <c r="DK13" s="47">
        <v>0</v>
      </c>
      <c r="DL13" s="47">
        <v>0</v>
      </c>
      <c r="DM13" s="47">
        <v>0</v>
      </c>
      <c r="DN13" s="47">
        <v>0</v>
      </c>
      <c r="DO13" s="47">
        <v>0</v>
      </c>
      <c r="DP13" s="47">
        <v>0</v>
      </c>
      <c r="DQ13" s="47">
        <v>0</v>
      </c>
      <c r="DR13" s="47">
        <v>0</v>
      </c>
      <c r="DS13" s="47">
        <v>0</v>
      </c>
      <c r="DT13" s="47">
        <v>0</v>
      </c>
      <c r="DU13" s="47">
        <v>0</v>
      </c>
      <c r="DV13" s="47">
        <v>0</v>
      </c>
      <c r="DW13" s="47">
        <v>0</v>
      </c>
      <c r="DX13" s="47">
        <v>0</v>
      </c>
      <c r="DY13" s="47">
        <v>0</v>
      </c>
      <c r="DZ13" s="47">
        <v>0</v>
      </c>
      <c r="EA13" s="47">
        <v>0</v>
      </c>
      <c r="EB13" s="47">
        <v>0</v>
      </c>
      <c r="EC13" s="47">
        <v>0</v>
      </c>
      <c r="ED13" s="47">
        <v>0</v>
      </c>
      <c r="EE13" s="47">
        <v>0</v>
      </c>
      <c r="EF13" s="47">
        <v>0</v>
      </c>
      <c r="EG13" s="47">
        <v>0</v>
      </c>
      <c r="EH13" s="47">
        <v>0</v>
      </c>
      <c r="EI13" s="47">
        <v>0</v>
      </c>
      <c r="EJ13" s="47">
        <v>0</v>
      </c>
      <c r="EK13" s="47">
        <v>0</v>
      </c>
      <c r="EL13" s="47">
        <v>0</v>
      </c>
      <c r="EM13" s="47">
        <v>0</v>
      </c>
      <c r="EN13" s="47">
        <v>0</v>
      </c>
      <c r="EO13" s="47">
        <v>0</v>
      </c>
      <c r="EP13" s="47">
        <v>0</v>
      </c>
      <c r="EQ13" s="47">
        <v>0</v>
      </c>
      <c r="ER13" s="47">
        <v>0</v>
      </c>
      <c r="ES13" s="83">
        <v>0</v>
      </c>
    </row>
    <row r="14" spans="1:149" x14ac:dyDescent="0.2">
      <c r="A14" s="51">
        <v>9</v>
      </c>
      <c r="B14" s="53" t="s">
        <v>84</v>
      </c>
      <c r="C14" s="48" t="s">
        <v>25</v>
      </c>
      <c r="D14" s="46" t="s">
        <v>2</v>
      </c>
      <c r="E14" s="46" t="s">
        <v>3</v>
      </c>
      <c r="F14" s="46" t="s">
        <v>6</v>
      </c>
      <c r="G14" s="46" t="s">
        <v>31</v>
      </c>
      <c r="H14" s="46" t="s">
        <v>97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128177.50780623854</v>
      </c>
      <c r="AO14" s="47">
        <v>129676.41958335679</v>
      </c>
      <c r="AP14" s="47">
        <v>131311.6820628428</v>
      </c>
      <c r="AQ14" s="47">
        <v>134071.75000185441</v>
      </c>
      <c r="AR14" s="47">
        <v>137505.35165321478</v>
      </c>
      <c r="AS14" s="47">
        <v>143898.98005531929</v>
      </c>
      <c r="AT14" s="47">
        <v>147002.96568887137</v>
      </c>
      <c r="AU14" s="47">
        <v>151006.95947081698</v>
      </c>
      <c r="AV14" s="47">
        <v>152738.2337157219</v>
      </c>
      <c r="AW14" s="47">
        <v>159331.31913076312</v>
      </c>
      <c r="AX14" s="47">
        <v>172384.65214220414</v>
      </c>
      <c r="AY14" s="47">
        <v>177309.51547053186</v>
      </c>
      <c r="AZ14" s="47">
        <v>186123.61321284238</v>
      </c>
      <c r="BA14" s="47">
        <v>202444.35629970586</v>
      </c>
      <c r="BB14" s="47">
        <v>214692.36691859286</v>
      </c>
      <c r="BC14" s="47">
        <v>213247.54900388859</v>
      </c>
      <c r="BD14" s="47">
        <v>210480.86535222802</v>
      </c>
      <c r="BE14" s="47">
        <v>220419.59609059311</v>
      </c>
      <c r="BF14" s="47">
        <v>252914.07022458475</v>
      </c>
      <c r="BG14" s="47">
        <v>283325.11930837721</v>
      </c>
      <c r="BH14" s="47">
        <v>263844.75516122172</v>
      </c>
      <c r="BI14" s="47">
        <v>236163.60254674437</v>
      </c>
      <c r="BJ14" s="47">
        <v>265439.26352396171</v>
      </c>
      <c r="BK14" s="47">
        <v>245375.98861131954</v>
      </c>
      <c r="BL14" s="47">
        <v>232177.15034452637</v>
      </c>
      <c r="BM14" s="47">
        <v>244587.22681280586</v>
      </c>
      <c r="BN14" s="47">
        <v>238870.05720106047</v>
      </c>
      <c r="BO14" s="47">
        <v>226572.70838925379</v>
      </c>
      <c r="BP14" s="47">
        <v>222584.69554823625</v>
      </c>
      <c r="BQ14" s="47">
        <v>299424.47046481114</v>
      </c>
      <c r="BR14" s="47">
        <v>230825.15947712059</v>
      </c>
      <c r="BS14" s="47">
        <v>331904.90898798709</v>
      </c>
      <c r="BT14" s="47">
        <v>0</v>
      </c>
      <c r="BU14" s="47">
        <v>0</v>
      </c>
      <c r="BV14" s="47">
        <v>0</v>
      </c>
      <c r="BW14" s="47">
        <v>0</v>
      </c>
      <c r="BX14" s="47">
        <v>0</v>
      </c>
      <c r="BY14" s="47">
        <v>0</v>
      </c>
      <c r="BZ14" s="47">
        <v>0</v>
      </c>
      <c r="CA14" s="47">
        <v>0</v>
      </c>
      <c r="CB14" s="47">
        <v>0</v>
      </c>
      <c r="CC14" s="47">
        <v>0</v>
      </c>
      <c r="CD14" s="47">
        <v>0</v>
      </c>
      <c r="CE14" s="47">
        <v>0</v>
      </c>
      <c r="CF14" s="47">
        <v>0</v>
      </c>
      <c r="CG14" s="47">
        <v>0</v>
      </c>
      <c r="CH14" s="47">
        <v>0</v>
      </c>
      <c r="CI14" s="47">
        <v>0</v>
      </c>
      <c r="CJ14" s="47">
        <v>0</v>
      </c>
      <c r="CK14" s="47">
        <v>0</v>
      </c>
      <c r="CL14" s="47">
        <v>0</v>
      </c>
      <c r="CM14" s="47">
        <v>0</v>
      </c>
      <c r="CN14" s="47">
        <v>0</v>
      </c>
      <c r="CO14" s="47">
        <v>0</v>
      </c>
      <c r="CP14" s="47">
        <v>0</v>
      </c>
      <c r="CQ14" s="47">
        <v>0</v>
      </c>
      <c r="CR14" s="47">
        <v>0</v>
      </c>
      <c r="CS14" s="47">
        <v>0</v>
      </c>
      <c r="CT14" s="47">
        <v>0</v>
      </c>
      <c r="CU14" s="47">
        <v>0</v>
      </c>
      <c r="CV14" s="47">
        <v>0</v>
      </c>
      <c r="CW14" s="47">
        <v>0</v>
      </c>
      <c r="CX14" s="47">
        <v>0</v>
      </c>
      <c r="CY14" s="47">
        <v>0</v>
      </c>
      <c r="CZ14" s="47">
        <v>0</v>
      </c>
      <c r="DA14" s="47">
        <v>0</v>
      </c>
      <c r="DB14" s="47">
        <v>0</v>
      </c>
      <c r="DC14" s="47">
        <v>0</v>
      </c>
      <c r="DD14" s="47">
        <v>0</v>
      </c>
      <c r="DE14" s="47">
        <v>0</v>
      </c>
      <c r="DF14" s="47">
        <v>0</v>
      </c>
      <c r="DG14" s="47">
        <v>0</v>
      </c>
      <c r="DH14" s="47">
        <v>0</v>
      </c>
      <c r="DI14" s="47">
        <v>0</v>
      </c>
      <c r="DJ14" s="47">
        <v>0</v>
      </c>
      <c r="DK14" s="47">
        <v>0</v>
      </c>
      <c r="DL14" s="47">
        <v>0</v>
      </c>
      <c r="DM14" s="47">
        <v>0</v>
      </c>
      <c r="DN14" s="47">
        <v>0</v>
      </c>
      <c r="DO14" s="47">
        <v>0</v>
      </c>
      <c r="DP14" s="47">
        <v>0</v>
      </c>
      <c r="DQ14" s="47">
        <v>0</v>
      </c>
      <c r="DR14" s="47">
        <v>0</v>
      </c>
      <c r="DS14" s="47">
        <v>0</v>
      </c>
      <c r="DT14" s="47">
        <v>0</v>
      </c>
      <c r="DU14" s="47">
        <v>0</v>
      </c>
      <c r="DV14" s="47">
        <v>0</v>
      </c>
      <c r="DW14" s="47">
        <v>0</v>
      </c>
      <c r="DX14" s="47">
        <v>0</v>
      </c>
      <c r="DY14" s="47">
        <v>0</v>
      </c>
      <c r="DZ14" s="47">
        <v>0</v>
      </c>
      <c r="EA14" s="47">
        <v>0</v>
      </c>
      <c r="EB14" s="47">
        <v>0</v>
      </c>
      <c r="EC14" s="47">
        <v>0</v>
      </c>
      <c r="ED14" s="47">
        <v>0</v>
      </c>
      <c r="EE14" s="47">
        <v>0</v>
      </c>
      <c r="EF14" s="47">
        <v>0</v>
      </c>
      <c r="EG14" s="47">
        <v>0</v>
      </c>
      <c r="EH14" s="47">
        <v>0</v>
      </c>
      <c r="EI14" s="47">
        <v>0</v>
      </c>
      <c r="EJ14" s="47">
        <v>0</v>
      </c>
      <c r="EK14" s="47">
        <v>0</v>
      </c>
      <c r="EL14" s="47">
        <v>0</v>
      </c>
      <c r="EM14" s="47">
        <v>0</v>
      </c>
      <c r="EN14" s="47">
        <v>0</v>
      </c>
      <c r="EO14" s="47">
        <v>0</v>
      </c>
      <c r="EP14" s="47">
        <v>0</v>
      </c>
      <c r="EQ14" s="47">
        <v>0</v>
      </c>
      <c r="ER14" s="47">
        <v>0</v>
      </c>
      <c r="ES14" s="83">
        <v>0</v>
      </c>
    </row>
    <row r="15" spans="1:149" x14ac:dyDescent="0.2">
      <c r="A15" s="51">
        <v>10</v>
      </c>
      <c r="B15" s="53" t="s">
        <v>84</v>
      </c>
      <c r="C15" s="48" t="s">
        <v>16</v>
      </c>
      <c r="D15" s="46" t="s">
        <v>2</v>
      </c>
      <c r="E15" s="46" t="s">
        <v>3</v>
      </c>
      <c r="F15" s="46" t="s">
        <v>10</v>
      </c>
      <c r="G15" s="46" t="s">
        <v>31</v>
      </c>
      <c r="H15" s="46" t="s">
        <v>97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200966</v>
      </c>
      <c r="BB15" s="3">
        <v>200666</v>
      </c>
      <c r="BC15" s="3">
        <v>163574</v>
      </c>
      <c r="BD15" s="3">
        <v>149372</v>
      </c>
      <c r="BE15" s="3">
        <v>156348</v>
      </c>
      <c r="BF15" s="3">
        <v>167586</v>
      </c>
      <c r="BG15" s="3">
        <v>163594</v>
      </c>
      <c r="BH15" s="3">
        <v>160026</v>
      </c>
      <c r="BI15" s="3">
        <v>176990</v>
      </c>
      <c r="BJ15" s="3">
        <v>199839</v>
      </c>
      <c r="BK15" s="3">
        <v>164433</v>
      </c>
      <c r="BL15" s="3">
        <v>38814</v>
      </c>
      <c r="BM15" s="3">
        <v>293514</v>
      </c>
      <c r="BN15" s="3">
        <v>12361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4">
        <v>0</v>
      </c>
    </row>
    <row r="16" spans="1:149" x14ac:dyDescent="0.2">
      <c r="A16" s="51">
        <v>11</v>
      </c>
      <c r="B16" s="53" t="s">
        <v>84</v>
      </c>
      <c r="C16" s="48" t="s">
        <v>26</v>
      </c>
      <c r="D16" s="46" t="s">
        <v>2</v>
      </c>
      <c r="E16" s="46" t="s">
        <v>3</v>
      </c>
      <c r="F16" s="46" t="s">
        <v>27</v>
      </c>
      <c r="G16" s="46" t="s">
        <v>31</v>
      </c>
      <c r="H16" s="46" t="s">
        <v>97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2669</v>
      </c>
      <c r="AP16" s="3">
        <v>3231</v>
      </c>
      <c r="AQ16" s="3">
        <v>3239</v>
      </c>
      <c r="AR16" s="3">
        <v>3260</v>
      </c>
      <c r="AS16" s="3">
        <v>3619</v>
      </c>
      <c r="AT16" s="3">
        <v>3998</v>
      </c>
      <c r="AU16" s="3">
        <v>3310</v>
      </c>
      <c r="AV16" s="3">
        <v>2655</v>
      </c>
      <c r="AW16" s="3">
        <v>2904</v>
      </c>
      <c r="AX16" s="3">
        <v>3230</v>
      </c>
      <c r="AY16" s="3">
        <v>3631</v>
      </c>
      <c r="AZ16" s="3">
        <v>4237</v>
      </c>
      <c r="BA16" s="3">
        <v>9014</v>
      </c>
      <c r="BB16" s="3">
        <v>10676</v>
      </c>
      <c r="BC16" s="3">
        <v>11770</v>
      </c>
      <c r="BD16" s="3">
        <v>19776</v>
      </c>
      <c r="BE16" s="3">
        <v>21645</v>
      </c>
      <c r="BF16" s="3">
        <v>22257</v>
      </c>
      <c r="BG16" s="3">
        <v>20474</v>
      </c>
      <c r="BH16" s="3">
        <v>19470</v>
      </c>
      <c r="BI16" s="3">
        <v>17848</v>
      </c>
      <c r="BJ16" s="3">
        <v>23969</v>
      </c>
      <c r="BK16" s="3">
        <v>22930</v>
      </c>
      <c r="BL16" s="3">
        <v>5586</v>
      </c>
      <c r="BM16" s="3">
        <v>21925</v>
      </c>
      <c r="BN16" s="3">
        <v>28819</v>
      </c>
      <c r="BO16" s="3">
        <v>40318</v>
      </c>
      <c r="BP16" s="3">
        <v>36540</v>
      </c>
      <c r="BQ16" s="3">
        <v>28511</v>
      </c>
      <c r="BR16" s="3">
        <v>28840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4">
        <v>0</v>
      </c>
    </row>
    <row r="17" spans="1:149" x14ac:dyDescent="0.2">
      <c r="A17" s="51">
        <v>12</v>
      </c>
      <c r="B17" s="53" t="s">
        <v>84</v>
      </c>
      <c r="C17" s="46" t="s">
        <v>30</v>
      </c>
      <c r="D17" s="46" t="s">
        <v>2</v>
      </c>
      <c r="E17" s="46" t="s">
        <v>3</v>
      </c>
      <c r="F17" s="46" t="s">
        <v>20</v>
      </c>
      <c r="G17" s="46" t="s">
        <v>31</v>
      </c>
      <c r="H17" s="46" t="s">
        <v>97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55">
        <v>0</v>
      </c>
      <c r="AO17" s="55">
        <v>0</v>
      </c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>
        <v>2548258.09</v>
      </c>
      <c r="BN17" s="55">
        <v>2734861.06</v>
      </c>
      <c r="BO17" s="55">
        <v>2795328.45</v>
      </c>
      <c r="BP17" s="55">
        <v>3005328.7060000002</v>
      </c>
      <c r="BQ17" s="55">
        <v>3236799.9360000002</v>
      </c>
      <c r="BR17" s="55">
        <v>3541717.4219999998</v>
      </c>
      <c r="BS17" s="55">
        <v>3662513.9460000005</v>
      </c>
      <c r="BT17" s="55">
        <v>0</v>
      </c>
      <c r="BU17" s="55">
        <v>0</v>
      </c>
      <c r="BV17" s="55">
        <v>0</v>
      </c>
      <c r="BW17" s="55">
        <v>0</v>
      </c>
      <c r="BX17" s="55">
        <v>0</v>
      </c>
      <c r="BY17" s="55">
        <v>0</v>
      </c>
      <c r="BZ17" s="55">
        <v>0</v>
      </c>
      <c r="CA17" s="55">
        <v>0</v>
      </c>
      <c r="CB17" s="55">
        <v>0</v>
      </c>
      <c r="CC17" s="55">
        <v>0</v>
      </c>
      <c r="CD17" s="55">
        <v>0</v>
      </c>
      <c r="CE17" s="55">
        <v>0</v>
      </c>
      <c r="CF17" s="55">
        <v>0</v>
      </c>
      <c r="CG17" s="55">
        <v>0</v>
      </c>
      <c r="CH17" s="55">
        <v>0</v>
      </c>
      <c r="CI17" s="55">
        <v>0</v>
      </c>
      <c r="CJ17" s="55">
        <v>0</v>
      </c>
      <c r="CK17" s="55">
        <v>0</v>
      </c>
      <c r="CL17" s="55">
        <v>0</v>
      </c>
      <c r="CM17" s="55">
        <v>0</v>
      </c>
      <c r="CN17" s="55">
        <v>0</v>
      </c>
      <c r="CO17" s="55">
        <v>0</v>
      </c>
      <c r="CP17" s="55">
        <v>0</v>
      </c>
      <c r="CQ17" s="55">
        <v>0</v>
      </c>
      <c r="CR17" s="55">
        <v>0</v>
      </c>
      <c r="CS17" s="55">
        <v>0</v>
      </c>
      <c r="CT17" s="55">
        <v>0</v>
      </c>
      <c r="CU17" s="55">
        <v>0</v>
      </c>
      <c r="CV17" s="55">
        <v>0</v>
      </c>
      <c r="CW17" s="55">
        <v>0</v>
      </c>
      <c r="CX17" s="55">
        <v>0</v>
      </c>
      <c r="CY17" s="55">
        <v>0</v>
      </c>
      <c r="CZ17" s="55">
        <v>0</v>
      </c>
      <c r="DA17" s="55">
        <v>0</v>
      </c>
      <c r="DB17" s="55">
        <v>0</v>
      </c>
      <c r="DC17" s="55">
        <v>0</v>
      </c>
      <c r="DD17" s="55">
        <v>0</v>
      </c>
      <c r="DE17" s="55">
        <v>0</v>
      </c>
      <c r="DF17" s="55">
        <v>0</v>
      </c>
      <c r="DG17" s="55">
        <v>0</v>
      </c>
      <c r="DH17" s="55">
        <v>0</v>
      </c>
      <c r="DI17" s="55">
        <v>0</v>
      </c>
      <c r="DJ17" s="55">
        <v>0</v>
      </c>
      <c r="DK17" s="55">
        <v>0</v>
      </c>
      <c r="DL17" s="55">
        <v>0</v>
      </c>
      <c r="DM17" s="55">
        <v>0</v>
      </c>
      <c r="DN17" s="55">
        <v>0</v>
      </c>
      <c r="DO17" s="55">
        <v>0</v>
      </c>
      <c r="DP17" s="55">
        <v>0</v>
      </c>
      <c r="DQ17" s="55">
        <v>0</v>
      </c>
      <c r="DR17" s="55">
        <v>0</v>
      </c>
      <c r="DS17" s="55">
        <v>0</v>
      </c>
      <c r="DT17" s="55">
        <v>0</v>
      </c>
      <c r="DU17" s="55">
        <v>0</v>
      </c>
      <c r="DV17" s="55">
        <v>0</v>
      </c>
      <c r="DW17" s="55">
        <v>0</v>
      </c>
      <c r="DX17" s="55">
        <v>0</v>
      </c>
      <c r="DY17" s="55">
        <v>0</v>
      </c>
      <c r="DZ17" s="55">
        <v>0</v>
      </c>
      <c r="EA17" s="55">
        <v>0</v>
      </c>
      <c r="EB17" s="55">
        <v>0</v>
      </c>
      <c r="EC17" s="55">
        <v>0</v>
      </c>
      <c r="ED17" s="55">
        <v>0</v>
      </c>
      <c r="EE17" s="55">
        <v>0</v>
      </c>
      <c r="EF17" s="55">
        <v>0</v>
      </c>
      <c r="EG17" s="55">
        <v>0</v>
      </c>
      <c r="EH17" s="55">
        <v>0</v>
      </c>
      <c r="EI17" s="55">
        <v>0</v>
      </c>
      <c r="EJ17" s="55">
        <v>0</v>
      </c>
      <c r="EK17" s="55">
        <v>0</v>
      </c>
      <c r="EL17" s="55">
        <v>0</v>
      </c>
      <c r="EM17" s="55">
        <v>0</v>
      </c>
      <c r="EN17" s="55">
        <v>0</v>
      </c>
      <c r="EO17" s="55">
        <v>0</v>
      </c>
      <c r="EP17" s="55">
        <v>0</v>
      </c>
      <c r="EQ17" s="55">
        <v>0</v>
      </c>
      <c r="ER17" s="55">
        <v>0</v>
      </c>
      <c r="ES17" s="95">
        <v>0</v>
      </c>
    </row>
    <row r="18" spans="1:149" x14ac:dyDescent="0.2">
      <c r="A18" s="51">
        <v>13</v>
      </c>
      <c r="B18" s="53" t="s">
        <v>84</v>
      </c>
      <c r="C18" s="48" t="s">
        <v>22</v>
      </c>
      <c r="D18" s="46" t="s">
        <v>2</v>
      </c>
      <c r="E18" s="46" t="s">
        <v>3</v>
      </c>
      <c r="F18" s="46" t="s">
        <v>21</v>
      </c>
      <c r="G18" s="46" t="s">
        <v>31</v>
      </c>
      <c r="H18" s="46" t="s">
        <v>97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>
        <v>0</v>
      </c>
      <c r="AE18" s="47">
        <v>0</v>
      </c>
      <c r="AF18" s="47">
        <v>0</v>
      </c>
      <c r="AG18" s="47">
        <v>0</v>
      </c>
      <c r="AH18" s="47">
        <v>0</v>
      </c>
      <c r="AI18" s="47">
        <v>0</v>
      </c>
      <c r="AJ18" s="47">
        <v>0</v>
      </c>
      <c r="AK18" s="47">
        <v>0</v>
      </c>
      <c r="AL18" s="47">
        <v>0</v>
      </c>
      <c r="AM18" s="47">
        <v>0</v>
      </c>
      <c r="AN18" s="47">
        <v>0</v>
      </c>
      <c r="AO18" s="47">
        <v>0</v>
      </c>
      <c r="AP18" s="47">
        <v>0</v>
      </c>
      <c r="AQ18" s="47">
        <v>0</v>
      </c>
      <c r="AR18" s="47">
        <v>0</v>
      </c>
      <c r="AS18" s="47">
        <v>0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 s="47">
        <v>2757486.5859999997</v>
      </c>
      <c r="AZ18" s="47">
        <v>2520312.8020000001</v>
      </c>
      <c r="BA18" s="47">
        <v>2460328.9519999996</v>
      </c>
      <c r="BB18" s="47">
        <v>2537865.2320000003</v>
      </c>
      <c r="BC18" s="47">
        <v>2563386.0199999996</v>
      </c>
      <c r="BD18" s="47">
        <v>2466294.111</v>
      </c>
      <c r="BE18" s="47">
        <v>2569248.9130000002</v>
      </c>
      <c r="BF18" s="47">
        <v>2548034.58</v>
      </c>
      <c r="BG18" s="47">
        <v>2495445.2249999996</v>
      </c>
      <c r="BH18" s="47">
        <v>2294399.37</v>
      </c>
      <c r="BI18" s="47">
        <v>2261637.1260000002</v>
      </c>
      <c r="BJ18" s="47">
        <v>2361905.017</v>
      </c>
      <c r="BK18" s="47">
        <v>2464316.8760000002</v>
      </c>
      <c r="BL18" s="47">
        <v>2521921.878</v>
      </c>
      <c r="BM18" s="47">
        <v>2484947.33</v>
      </c>
      <c r="BN18" s="47">
        <v>2380937.8640000005</v>
      </c>
      <c r="BO18" s="47">
        <v>2353960.8000000003</v>
      </c>
      <c r="BP18" s="47">
        <v>2341167.6659999997</v>
      </c>
      <c r="BQ18" s="47">
        <v>2377024.9529999997</v>
      </c>
      <c r="BR18" s="47">
        <v>2309815.71</v>
      </c>
      <c r="BS18" s="47">
        <v>2308598.838</v>
      </c>
      <c r="BT18" s="47">
        <v>0</v>
      </c>
      <c r="BU18" s="47">
        <v>0</v>
      </c>
      <c r="BV18" s="47">
        <v>0</v>
      </c>
      <c r="BW18" s="47">
        <v>0</v>
      </c>
      <c r="BX18" s="47">
        <v>0</v>
      </c>
      <c r="BY18" s="47">
        <v>0</v>
      </c>
      <c r="BZ18" s="47">
        <v>0</v>
      </c>
      <c r="CA18" s="47">
        <v>0</v>
      </c>
      <c r="CB18" s="47">
        <v>0</v>
      </c>
      <c r="CC18" s="47">
        <v>0</v>
      </c>
      <c r="CD18" s="47">
        <v>0</v>
      </c>
      <c r="CE18" s="47">
        <v>0</v>
      </c>
      <c r="CF18" s="47">
        <v>0</v>
      </c>
      <c r="CG18" s="47">
        <v>0</v>
      </c>
      <c r="CH18" s="47">
        <v>0</v>
      </c>
      <c r="CI18" s="47">
        <v>0</v>
      </c>
      <c r="CJ18" s="47">
        <v>0</v>
      </c>
      <c r="CK18" s="47">
        <v>0</v>
      </c>
      <c r="CL18" s="47">
        <v>0</v>
      </c>
      <c r="CM18" s="47">
        <v>0</v>
      </c>
      <c r="CN18" s="47">
        <v>0</v>
      </c>
      <c r="CO18" s="47">
        <v>0</v>
      </c>
      <c r="CP18" s="47">
        <v>0</v>
      </c>
      <c r="CQ18" s="47">
        <v>0</v>
      </c>
      <c r="CR18" s="47">
        <v>0</v>
      </c>
      <c r="CS18" s="47">
        <v>0</v>
      </c>
      <c r="CT18" s="47">
        <v>0</v>
      </c>
      <c r="CU18" s="47">
        <v>0</v>
      </c>
      <c r="CV18" s="47">
        <v>0</v>
      </c>
      <c r="CW18" s="47">
        <v>0</v>
      </c>
      <c r="CX18" s="47">
        <v>0</v>
      </c>
      <c r="CY18" s="47">
        <v>0</v>
      </c>
      <c r="CZ18" s="47">
        <v>0</v>
      </c>
      <c r="DA18" s="47">
        <v>0</v>
      </c>
      <c r="DB18" s="47">
        <v>0</v>
      </c>
      <c r="DC18" s="47">
        <v>0</v>
      </c>
      <c r="DD18" s="47">
        <v>0</v>
      </c>
      <c r="DE18" s="47">
        <v>0</v>
      </c>
      <c r="DF18" s="47">
        <v>0</v>
      </c>
      <c r="DG18" s="47">
        <v>0</v>
      </c>
      <c r="DH18" s="47">
        <v>0</v>
      </c>
      <c r="DI18" s="47">
        <v>0</v>
      </c>
      <c r="DJ18" s="47">
        <v>0</v>
      </c>
      <c r="DK18" s="47">
        <v>0</v>
      </c>
      <c r="DL18" s="47">
        <v>0</v>
      </c>
      <c r="DM18" s="47">
        <v>0</v>
      </c>
      <c r="DN18" s="47">
        <v>0</v>
      </c>
      <c r="DO18" s="47">
        <v>0</v>
      </c>
      <c r="DP18" s="47">
        <v>0</v>
      </c>
      <c r="DQ18" s="47">
        <v>0</v>
      </c>
      <c r="DR18" s="47">
        <v>0</v>
      </c>
      <c r="DS18" s="47">
        <v>0</v>
      </c>
      <c r="DT18" s="47">
        <v>0</v>
      </c>
      <c r="DU18" s="47">
        <v>0</v>
      </c>
      <c r="DV18" s="47">
        <v>0</v>
      </c>
      <c r="DW18" s="47">
        <v>0</v>
      </c>
      <c r="DX18" s="47">
        <v>0</v>
      </c>
      <c r="DY18" s="47">
        <v>0</v>
      </c>
      <c r="DZ18" s="47">
        <v>0</v>
      </c>
      <c r="EA18" s="47">
        <v>0</v>
      </c>
      <c r="EB18" s="47">
        <v>0</v>
      </c>
      <c r="EC18" s="47">
        <v>0</v>
      </c>
      <c r="ED18" s="47">
        <v>0</v>
      </c>
      <c r="EE18" s="47">
        <v>0</v>
      </c>
      <c r="EF18" s="47">
        <v>0</v>
      </c>
      <c r="EG18" s="47">
        <v>0</v>
      </c>
      <c r="EH18" s="47">
        <v>0</v>
      </c>
      <c r="EI18" s="47">
        <v>0</v>
      </c>
      <c r="EJ18" s="47">
        <v>0</v>
      </c>
      <c r="EK18" s="47">
        <v>0</v>
      </c>
      <c r="EL18" s="47">
        <v>0</v>
      </c>
      <c r="EM18" s="47">
        <v>0</v>
      </c>
      <c r="EN18" s="47">
        <v>0</v>
      </c>
      <c r="EO18" s="47">
        <v>0</v>
      </c>
      <c r="EP18" s="47">
        <v>0</v>
      </c>
      <c r="EQ18" s="47">
        <v>0</v>
      </c>
      <c r="ER18" s="47">
        <v>0</v>
      </c>
      <c r="ES18" s="83">
        <v>0</v>
      </c>
    </row>
    <row r="19" spans="1:149" x14ac:dyDescent="0.2">
      <c r="A19" s="51">
        <v>14</v>
      </c>
      <c r="B19" s="53" t="s">
        <v>84</v>
      </c>
      <c r="C19" s="48" t="s">
        <v>51</v>
      </c>
      <c r="D19" s="46" t="s">
        <v>2</v>
      </c>
      <c r="E19" s="46" t="s">
        <v>3</v>
      </c>
      <c r="F19" s="46" t="s">
        <v>94</v>
      </c>
      <c r="G19" s="46" t="s">
        <v>95</v>
      </c>
      <c r="H19" s="46" t="s">
        <v>96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58.3</v>
      </c>
      <c r="AJ19" s="56">
        <v>0</v>
      </c>
      <c r="AK19" s="56">
        <v>0</v>
      </c>
      <c r="AL19" s="56">
        <v>59.6</v>
      </c>
      <c r="AM19" s="56">
        <v>0</v>
      </c>
      <c r="AN19" s="56">
        <v>0</v>
      </c>
      <c r="AO19" s="56">
        <v>0</v>
      </c>
      <c r="AP19" s="56">
        <v>0</v>
      </c>
      <c r="AQ19" s="56">
        <v>0</v>
      </c>
      <c r="AR19" s="56">
        <v>0</v>
      </c>
      <c r="AS19" s="56">
        <v>0</v>
      </c>
      <c r="AT19" s="56">
        <v>0</v>
      </c>
      <c r="AU19" s="56">
        <v>0</v>
      </c>
      <c r="AV19" s="56">
        <v>0</v>
      </c>
      <c r="AW19" s="56">
        <v>54.2</v>
      </c>
      <c r="AX19" s="56">
        <v>0</v>
      </c>
      <c r="AY19" s="56">
        <v>0</v>
      </c>
      <c r="AZ19" s="56">
        <v>0</v>
      </c>
      <c r="BA19" s="56">
        <v>0</v>
      </c>
      <c r="BB19" s="56">
        <v>0</v>
      </c>
      <c r="BC19" s="56">
        <v>54.6</v>
      </c>
      <c r="BD19" s="56">
        <v>0</v>
      </c>
      <c r="BE19" s="56">
        <v>0</v>
      </c>
      <c r="BF19" s="56">
        <v>0</v>
      </c>
      <c r="BG19" s="56">
        <v>0</v>
      </c>
      <c r="BH19" s="56">
        <v>0</v>
      </c>
      <c r="BI19" s="56">
        <v>0</v>
      </c>
      <c r="BJ19" s="56">
        <v>0</v>
      </c>
      <c r="BK19" s="56">
        <v>48.3</v>
      </c>
      <c r="BL19" s="56">
        <v>0</v>
      </c>
      <c r="BM19" s="56">
        <v>0</v>
      </c>
      <c r="BN19" s="56">
        <v>0</v>
      </c>
      <c r="BO19" s="56">
        <v>0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0</v>
      </c>
      <c r="CA19" s="56">
        <v>0</v>
      </c>
      <c r="CB19" s="56">
        <v>0</v>
      </c>
      <c r="CC19" s="56">
        <v>0</v>
      </c>
      <c r="CD19" s="56">
        <v>0</v>
      </c>
      <c r="CE19" s="56">
        <v>0</v>
      </c>
      <c r="CF19" s="56">
        <v>0</v>
      </c>
      <c r="CG19" s="56">
        <v>0</v>
      </c>
      <c r="CH19" s="56">
        <v>0</v>
      </c>
      <c r="CI19" s="56">
        <v>0</v>
      </c>
      <c r="CJ19" s="56">
        <v>0</v>
      </c>
      <c r="CK19" s="56">
        <v>0</v>
      </c>
      <c r="CL19" s="56">
        <v>0</v>
      </c>
      <c r="CM19" s="56">
        <v>0</v>
      </c>
      <c r="CN19" s="56">
        <v>0</v>
      </c>
      <c r="CO19" s="56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0</v>
      </c>
      <c r="CY19" s="56">
        <v>0</v>
      </c>
      <c r="CZ19" s="56">
        <v>0</v>
      </c>
      <c r="DA19" s="56">
        <v>0</v>
      </c>
      <c r="DB19" s="56">
        <v>0</v>
      </c>
      <c r="DC19" s="56">
        <v>0</v>
      </c>
      <c r="DD19" s="56">
        <v>0</v>
      </c>
      <c r="DE19" s="56">
        <v>0</v>
      </c>
      <c r="DF19" s="56">
        <v>0</v>
      </c>
      <c r="DG19" s="56">
        <v>0</v>
      </c>
      <c r="DH19" s="56">
        <v>0</v>
      </c>
      <c r="DI19" s="56">
        <v>0</v>
      </c>
      <c r="DJ19" s="56">
        <v>0</v>
      </c>
      <c r="DK19" s="56">
        <v>0</v>
      </c>
      <c r="DL19" s="56">
        <v>0</v>
      </c>
      <c r="DM19" s="56">
        <v>0</v>
      </c>
      <c r="DN19" s="56">
        <v>0</v>
      </c>
      <c r="DO19" s="56">
        <v>0</v>
      </c>
      <c r="DP19" s="56">
        <v>0</v>
      </c>
      <c r="DQ19" s="56">
        <v>0</v>
      </c>
      <c r="DR19" s="56">
        <v>0</v>
      </c>
      <c r="DS19" s="56">
        <v>0</v>
      </c>
      <c r="DT19" s="56">
        <v>0</v>
      </c>
      <c r="DU19" s="56">
        <v>0</v>
      </c>
      <c r="DV19" s="56">
        <v>0</v>
      </c>
      <c r="DW19" s="56">
        <v>0</v>
      </c>
      <c r="DX19" s="56">
        <v>0</v>
      </c>
      <c r="DY19" s="56">
        <v>0</v>
      </c>
      <c r="DZ19" s="56">
        <v>0</v>
      </c>
      <c r="EA19" s="56">
        <v>0</v>
      </c>
      <c r="EB19" s="56">
        <v>0</v>
      </c>
      <c r="EC19" s="56">
        <v>0</v>
      </c>
      <c r="ED19" s="56">
        <v>0</v>
      </c>
      <c r="EE19" s="56">
        <v>0</v>
      </c>
      <c r="EF19" s="56">
        <v>0</v>
      </c>
      <c r="EG19" s="56">
        <v>0</v>
      </c>
      <c r="EH19" s="56">
        <v>0</v>
      </c>
      <c r="EI19" s="56">
        <v>0</v>
      </c>
      <c r="EJ19" s="56">
        <v>0</v>
      </c>
      <c r="EK19" s="56">
        <v>0</v>
      </c>
      <c r="EL19" s="56">
        <v>0</v>
      </c>
      <c r="EM19" s="56">
        <v>0</v>
      </c>
      <c r="EN19" s="56">
        <v>0</v>
      </c>
      <c r="EO19" s="56">
        <v>0</v>
      </c>
      <c r="EP19" s="56">
        <v>0</v>
      </c>
      <c r="EQ19" s="56">
        <v>0</v>
      </c>
      <c r="ER19" s="56">
        <v>0</v>
      </c>
      <c r="ES19" s="96">
        <v>0</v>
      </c>
    </row>
    <row r="20" spans="1:149" x14ac:dyDescent="0.2">
      <c r="A20" s="51">
        <v>15</v>
      </c>
      <c r="B20" s="52" t="s">
        <v>85</v>
      </c>
      <c r="C20" s="49" t="s">
        <v>49</v>
      </c>
      <c r="D20" s="50" t="s">
        <v>2</v>
      </c>
      <c r="E20" s="50" t="s">
        <v>3</v>
      </c>
      <c r="F20" s="50" t="s">
        <v>56</v>
      </c>
      <c r="G20" s="50" t="s">
        <v>32</v>
      </c>
      <c r="H20" s="50" t="s">
        <v>96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6">
        <v>14000000</v>
      </c>
      <c r="AA20" s="56">
        <v>21600000.379999999</v>
      </c>
      <c r="AB20" s="56">
        <v>23600000.379999999</v>
      </c>
      <c r="AC20" s="56">
        <v>26200000.760000002</v>
      </c>
      <c r="AD20" s="56">
        <v>24500000</v>
      </c>
      <c r="AE20" s="56">
        <v>10699999.810000001</v>
      </c>
      <c r="AF20" s="56">
        <v>3900000.0950000002</v>
      </c>
      <c r="AG20" s="56">
        <v>3400000.0950000002</v>
      </c>
      <c r="AH20" s="56">
        <v>1000000</v>
      </c>
      <c r="AI20" s="56">
        <v>699999.98809999996</v>
      </c>
      <c r="AJ20" s="56">
        <v>100000.0015</v>
      </c>
      <c r="AK20" s="56">
        <v>45700000.759999998</v>
      </c>
      <c r="AL20" s="56">
        <v>85000000</v>
      </c>
      <c r="AM20" s="56">
        <v>118699996.90000001</v>
      </c>
      <c r="AN20" s="56">
        <v>178899993.90000001</v>
      </c>
      <c r="AO20" s="56">
        <v>230600006.09999999</v>
      </c>
      <c r="AP20" s="56">
        <v>240800003.09999999</v>
      </c>
      <c r="AQ20" s="56">
        <v>284500000</v>
      </c>
      <c r="AR20" s="56">
        <v>357500000</v>
      </c>
      <c r="AS20" s="56">
        <v>375400000</v>
      </c>
      <c r="AT20" s="56">
        <v>408000000</v>
      </c>
      <c r="AU20" s="56">
        <v>456500000</v>
      </c>
      <c r="AV20" s="56">
        <v>465600000</v>
      </c>
      <c r="AW20" s="56">
        <v>596200000</v>
      </c>
      <c r="AX20" s="56">
        <v>633753628.5</v>
      </c>
      <c r="AY20" s="56">
        <v>1600192057</v>
      </c>
      <c r="AZ20" s="56">
        <v>2146959900</v>
      </c>
      <c r="BA20" s="56">
        <v>2627500000</v>
      </c>
      <c r="BB20" s="56">
        <v>3066600000</v>
      </c>
      <c r="BC20" s="56">
        <v>3700100000</v>
      </c>
      <c r="BD20" s="56">
        <v>4236200000</v>
      </c>
      <c r="BE20" s="56">
        <v>4425646820</v>
      </c>
      <c r="BF20" s="56">
        <v>4002155020</v>
      </c>
      <c r="BG20" s="56">
        <v>4224679960</v>
      </c>
      <c r="BH20" s="56">
        <v>4533048950</v>
      </c>
      <c r="BI20" s="56">
        <v>4965274170</v>
      </c>
      <c r="BJ20" s="56">
        <v>5303727620</v>
      </c>
      <c r="BK20" s="56">
        <v>5751442990</v>
      </c>
      <c r="BL20" s="56">
        <v>6481896460</v>
      </c>
      <c r="BM20" s="56">
        <v>7362674020</v>
      </c>
      <c r="BN20" s="56">
        <v>8393882100</v>
      </c>
      <c r="BO20" s="56">
        <v>9437674500</v>
      </c>
      <c r="BP20" s="56">
        <v>10655601360</v>
      </c>
      <c r="BQ20" s="56">
        <v>11405439200</v>
      </c>
      <c r="BR20" s="56">
        <v>15407572610</v>
      </c>
      <c r="BS20" s="56">
        <v>18204553280</v>
      </c>
      <c r="BT20" s="56">
        <v>0</v>
      </c>
      <c r="BU20" s="56">
        <v>0</v>
      </c>
      <c r="BV20" s="56">
        <v>0</v>
      </c>
      <c r="BW20" s="56">
        <v>0</v>
      </c>
      <c r="BX20" s="56">
        <v>0</v>
      </c>
      <c r="BY20" s="56">
        <v>0</v>
      </c>
      <c r="BZ20" s="56">
        <v>0</v>
      </c>
      <c r="CA20" s="56">
        <v>0</v>
      </c>
      <c r="CB20" s="56">
        <v>0</v>
      </c>
      <c r="CC20" s="56">
        <v>0</v>
      </c>
      <c r="CD20" s="56">
        <v>0</v>
      </c>
      <c r="CE20" s="56">
        <v>0</v>
      </c>
      <c r="CF20" s="56">
        <v>0</v>
      </c>
      <c r="CG20" s="56">
        <v>0</v>
      </c>
      <c r="CH20" s="56">
        <v>0</v>
      </c>
      <c r="CI20" s="56">
        <v>0</v>
      </c>
      <c r="CJ20" s="56">
        <v>0</v>
      </c>
      <c r="CK20" s="56">
        <v>0</v>
      </c>
      <c r="CL20" s="56">
        <v>0</v>
      </c>
      <c r="CM20" s="56">
        <v>0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0</v>
      </c>
      <c r="CY20" s="56">
        <v>0</v>
      </c>
      <c r="CZ20" s="56">
        <v>0</v>
      </c>
      <c r="DA20" s="56">
        <v>0</v>
      </c>
      <c r="DB20" s="56">
        <v>0</v>
      </c>
      <c r="DC20" s="56">
        <v>0</v>
      </c>
      <c r="DD20" s="56">
        <v>0</v>
      </c>
      <c r="DE20" s="56">
        <v>0</v>
      </c>
      <c r="DF20" s="56">
        <v>0</v>
      </c>
      <c r="DG20" s="56">
        <v>0</v>
      </c>
      <c r="DH20" s="56">
        <v>0</v>
      </c>
      <c r="DI20" s="56">
        <v>0</v>
      </c>
      <c r="DJ20" s="56">
        <v>0</v>
      </c>
      <c r="DK20" s="56">
        <v>0</v>
      </c>
      <c r="DL20" s="56">
        <v>0</v>
      </c>
      <c r="DM20" s="56">
        <v>0</v>
      </c>
      <c r="DN20" s="56">
        <v>0</v>
      </c>
      <c r="DO20" s="56">
        <v>0</v>
      </c>
      <c r="DP20" s="56">
        <v>0</v>
      </c>
      <c r="DQ20" s="56">
        <v>0</v>
      </c>
      <c r="DR20" s="56">
        <v>0</v>
      </c>
      <c r="DS20" s="56">
        <v>0</v>
      </c>
      <c r="DT20" s="56">
        <v>0</v>
      </c>
      <c r="DU20" s="56">
        <v>0</v>
      </c>
      <c r="DV20" s="56">
        <v>0</v>
      </c>
      <c r="DW20" s="56">
        <v>0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0</v>
      </c>
      <c r="EE20" s="56">
        <v>0</v>
      </c>
      <c r="EF20" s="56">
        <v>0</v>
      </c>
      <c r="EG20" s="56">
        <v>0</v>
      </c>
      <c r="EH20" s="56">
        <v>0</v>
      </c>
      <c r="EI20" s="56">
        <v>0</v>
      </c>
      <c r="EJ20" s="56">
        <v>0</v>
      </c>
      <c r="EK20" s="56">
        <v>0</v>
      </c>
      <c r="EL20" s="56">
        <v>0</v>
      </c>
      <c r="EM20" s="56">
        <v>0</v>
      </c>
      <c r="EN20" s="56">
        <v>0</v>
      </c>
      <c r="EO20" s="56">
        <v>0</v>
      </c>
      <c r="EP20" s="56">
        <v>0</v>
      </c>
      <c r="EQ20" s="56">
        <v>0</v>
      </c>
      <c r="ER20" s="56">
        <v>0</v>
      </c>
      <c r="ES20" s="96">
        <v>0</v>
      </c>
    </row>
    <row r="21" spans="1:149" x14ac:dyDescent="0.2">
      <c r="A21" s="51">
        <v>16</v>
      </c>
      <c r="B21" s="52" t="s">
        <v>85</v>
      </c>
      <c r="C21" s="49" t="s">
        <v>50</v>
      </c>
      <c r="D21" s="50" t="s">
        <v>2</v>
      </c>
      <c r="E21" s="50" t="s">
        <v>3</v>
      </c>
      <c r="F21" s="50" t="s">
        <v>57</v>
      </c>
      <c r="G21" s="50" t="s">
        <v>32</v>
      </c>
      <c r="H21" s="50" t="s">
        <v>96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1331399900</v>
      </c>
      <c r="O21" s="56">
        <v>1390700000</v>
      </c>
      <c r="P21" s="56">
        <v>1453500000</v>
      </c>
      <c r="Q21" s="56">
        <v>1610500000</v>
      </c>
      <c r="R21" s="56">
        <v>1715399900</v>
      </c>
      <c r="S21" s="56">
        <v>1904000000</v>
      </c>
      <c r="T21" s="56">
        <v>1984800000</v>
      </c>
      <c r="U21" s="56">
        <v>2101300000</v>
      </c>
      <c r="V21" s="56">
        <v>2569200100</v>
      </c>
      <c r="W21" s="56">
        <v>3161499900</v>
      </c>
      <c r="X21" s="56">
        <v>3645900000</v>
      </c>
      <c r="Y21" s="56">
        <v>4365300200</v>
      </c>
      <c r="Z21" s="56">
        <v>5480500200</v>
      </c>
      <c r="AA21" s="56">
        <v>6070600200</v>
      </c>
      <c r="AB21" s="56">
        <v>6902600200</v>
      </c>
      <c r="AC21" s="56">
        <v>7878700000</v>
      </c>
      <c r="AD21" s="56">
        <v>8607500300</v>
      </c>
      <c r="AE21" s="56">
        <v>8716999700</v>
      </c>
      <c r="AF21" s="56">
        <v>9050000400</v>
      </c>
      <c r="AG21" s="56">
        <v>9470000100</v>
      </c>
      <c r="AH21" s="56">
        <v>9721652087</v>
      </c>
      <c r="AI21" s="56">
        <v>7231963516</v>
      </c>
      <c r="AJ21" s="56">
        <v>7084399840</v>
      </c>
      <c r="AK21" s="56">
        <v>7841602824</v>
      </c>
      <c r="AL21" s="56">
        <v>8410724361</v>
      </c>
      <c r="AM21" s="56">
        <v>7650196845</v>
      </c>
      <c r="AN21" s="56">
        <v>9406135143</v>
      </c>
      <c r="AO21" s="56">
        <v>10440781588</v>
      </c>
      <c r="AP21" s="56">
        <v>11400017301</v>
      </c>
      <c r="AQ21" s="56">
        <v>12983233311</v>
      </c>
      <c r="AR21" s="56">
        <v>14655404433</v>
      </c>
      <c r="AS21" s="56">
        <v>15674835615</v>
      </c>
      <c r="AT21" s="56">
        <v>17790026222</v>
      </c>
      <c r="AU21" s="56">
        <v>19395491993</v>
      </c>
      <c r="AV21" s="56">
        <v>18318412251</v>
      </c>
      <c r="AW21" s="56">
        <v>19288929030</v>
      </c>
      <c r="AX21" s="56">
        <v>18405220247</v>
      </c>
      <c r="AY21" s="56">
        <v>20444205991</v>
      </c>
      <c r="AZ21" s="56">
        <v>21576351799</v>
      </c>
      <c r="BA21" s="56">
        <v>23577298095</v>
      </c>
      <c r="BB21" s="56">
        <v>26783389294</v>
      </c>
      <c r="BC21" s="56">
        <v>29744246827</v>
      </c>
      <c r="BD21" s="56">
        <v>33567850824</v>
      </c>
      <c r="BE21" s="56">
        <v>38503720224</v>
      </c>
      <c r="BF21" s="56">
        <v>37126148265</v>
      </c>
      <c r="BG21" s="56">
        <v>40676578423</v>
      </c>
      <c r="BH21" s="56">
        <v>46876006272</v>
      </c>
      <c r="BI21" s="56">
        <v>49593929487</v>
      </c>
      <c r="BJ21" s="56">
        <v>52996446269</v>
      </c>
      <c r="BK21" s="56">
        <v>57852153059</v>
      </c>
      <c r="BL21" s="56">
        <v>62186064719</v>
      </c>
      <c r="BM21" s="56">
        <v>66053403469</v>
      </c>
      <c r="BN21" s="56">
        <v>71653754066</v>
      </c>
      <c r="BO21" s="56">
        <v>73328365862</v>
      </c>
      <c r="BP21" s="56">
        <v>77172317259</v>
      </c>
      <c r="BQ21" s="56">
        <v>77715183063</v>
      </c>
      <c r="BR21" s="56">
        <v>86053083476</v>
      </c>
      <c r="BS21" s="56">
        <v>95003330316</v>
      </c>
      <c r="BT21" s="56">
        <v>0</v>
      </c>
      <c r="BU21" s="56">
        <v>0</v>
      </c>
      <c r="BV21" s="56">
        <v>0</v>
      </c>
      <c r="BW21" s="56">
        <v>0</v>
      </c>
      <c r="BX21" s="56">
        <v>0</v>
      </c>
      <c r="BY21" s="56">
        <v>0</v>
      </c>
      <c r="BZ21" s="56">
        <v>0</v>
      </c>
      <c r="CA21" s="56">
        <v>0</v>
      </c>
      <c r="CB21" s="56">
        <v>0</v>
      </c>
      <c r="CC21" s="56">
        <v>0</v>
      </c>
      <c r="CD21" s="56">
        <v>0</v>
      </c>
      <c r="CE21" s="56">
        <v>0</v>
      </c>
      <c r="CF21" s="56">
        <v>0</v>
      </c>
      <c r="CG21" s="56">
        <v>0</v>
      </c>
      <c r="CH21" s="56">
        <v>0</v>
      </c>
      <c r="CI21" s="56">
        <v>0</v>
      </c>
      <c r="CJ21" s="56">
        <v>0</v>
      </c>
      <c r="CK21" s="56">
        <v>0</v>
      </c>
      <c r="CL21" s="56">
        <v>0</v>
      </c>
      <c r="CM21" s="56">
        <v>0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0</v>
      </c>
      <c r="CY21" s="56">
        <v>0</v>
      </c>
      <c r="CZ21" s="56">
        <v>0</v>
      </c>
      <c r="DA21" s="56">
        <v>0</v>
      </c>
      <c r="DB21" s="56">
        <v>0</v>
      </c>
      <c r="DC21" s="56">
        <v>0</v>
      </c>
      <c r="DD21" s="56">
        <v>0</v>
      </c>
      <c r="DE21" s="56">
        <v>0</v>
      </c>
      <c r="DF21" s="56">
        <v>0</v>
      </c>
      <c r="DG21" s="56">
        <v>0</v>
      </c>
      <c r="DH21" s="56">
        <v>0</v>
      </c>
      <c r="DI21" s="56">
        <v>0</v>
      </c>
      <c r="DJ21" s="56">
        <v>0</v>
      </c>
      <c r="DK21" s="56">
        <v>0</v>
      </c>
      <c r="DL21" s="56">
        <v>0</v>
      </c>
      <c r="DM21" s="56">
        <v>0</v>
      </c>
      <c r="DN21" s="56">
        <v>0</v>
      </c>
      <c r="DO21" s="56">
        <v>0</v>
      </c>
      <c r="DP21" s="56">
        <v>0</v>
      </c>
      <c r="DQ21" s="56">
        <v>0</v>
      </c>
      <c r="DR21" s="56">
        <v>0</v>
      </c>
      <c r="DS21" s="56">
        <v>0</v>
      </c>
      <c r="DT21" s="56">
        <v>0</v>
      </c>
      <c r="DU21" s="56">
        <v>0</v>
      </c>
      <c r="DV21" s="56">
        <v>0</v>
      </c>
      <c r="DW21" s="56">
        <v>0</v>
      </c>
      <c r="DX21" s="56">
        <v>0</v>
      </c>
      <c r="DY21" s="56">
        <v>0</v>
      </c>
      <c r="DZ21" s="56">
        <v>0</v>
      </c>
      <c r="EA21" s="56">
        <v>0</v>
      </c>
      <c r="EB21" s="56">
        <v>0</v>
      </c>
      <c r="EC21" s="56">
        <v>0</v>
      </c>
      <c r="ED21" s="56">
        <v>0</v>
      </c>
      <c r="EE21" s="56">
        <v>0</v>
      </c>
      <c r="EF21" s="56">
        <v>0</v>
      </c>
      <c r="EG21" s="56">
        <v>0</v>
      </c>
      <c r="EH21" s="56">
        <v>0</v>
      </c>
      <c r="EI21" s="56">
        <v>0</v>
      </c>
      <c r="EJ21" s="56">
        <v>0</v>
      </c>
      <c r="EK21" s="56">
        <v>0</v>
      </c>
      <c r="EL21" s="56">
        <v>0</v>
      </c>
      <c r="EM21" s="56">
        <v>0</v>
      </c>
      <c r="EN21" s="56">
        <v>0</v>
      </c>
      <c r="EO21" s="56">
        <v>0</v>
      </c>
      <c r="EP21" s="56">
        <v>0</v>
      </c>
      <c r="EQ21" s="56">
        <v>0</v>
      </c>
      <c r="ER21" s="56">
        <v>0</v>
      </c>
      <c r="ES21" s="96">
        <v>0</v>
      </c>
    </row>
    <row r="22" spans="1:149" x14ac:dyDescent="0.2">
      <c r="A22" s="51">
        <v>17</v>
      </c>
      <c r="B22" s="52" t="s">
        <v>85</v>
      </c>
      <c r="C22" s="57" t="s">
        <v>14</v>
      </c>
      <c r="D22" s="50" t="s">
        <v>2</v>
      </c>
      <c r="E22" s="50" t="s">
        <v>3</v>
      </c>
      <c r="F22" s="50" t="s">
        <v>7</v>
      </c>
      <c r="G22" s="50" t="s">
        <v>32</v>
      </c>
      <c r="H22" s="50" t="s">
        <v>96</v>
      </c>
      <c r="I22" s="56">
        <v>252.75617120000001</v>
      </c>
      <c r="J22" s="56">
        <v>253.22729000000001</v>
      </c>
      <c r="K22" s="56">
        <v>261.17913379999999</v>
      </c>
      <c r="L22" s="56">
        <v>280.09663640000002</v>
      </c>
      <c r="M22" s="56">
        <v>279.93046450000003</v>
      </c>
      <c r="N22" s="56">
        <v>278.82813850000002</v>
      </c>
      <c r="O22" s="56">
        <v>283.19272460000002</v>
      </c>
      <c r="P22" s="56">
        <v>287.96804709999998</v>
      </c>
      <c r="Q22" s="56">
        <v>310.66174519999998</v>
      </c>
      <c r="R22" s="56">
        <v>322.43752940000002</v>
      </c>
      <c r="S22" s="56">
        <v>349.0249756</v>
      </c>
      <c r="T22" s="56">
        <v>355.09037110000003</v>
      </c>
      <c r="U22" s="56">
        <v>367.11888110000001</v>
      </c>
      <c r="V22" s="56">
        <v>438.54485119999998</v>
      </c>
      <c r="W22" s="56">
        <v>527.41769680000004</v>
      </c>
      <c r="X22" s="56">
        <v>594.65180359999999</v>
      </c>
      <c r="Y22" s="56">
        <v>696.22201529999995</v>
      </c>
      <c r="Z22" s="56">
        <v>854.63664340000003</v>
      </c>
      <c r="AA22" s="56">
        <v>925.1257445</v>
      </c>
      <c r="AB22" s="56">
        <v>1027.0836959999999</v>
      </c>
      <c r="AC22" s="56">
        <v>1143.4404019999999</v>
      </c>
      <c r="AD22" s="56">
        <v>1217.2640200000001</v>
      </c>
      <c r="AE22" s="56">
        <v>1200.2492339999999</v>
      </c>
      <c r="AF22" s="56">
        <v>1212.716559</v>
      </c>
      <c r="AG22" s="56">
        <v>1234.7026410000001</v>
      </c>
      <c r="AH22" s="56">
        <v>1233.080944</v>
      </c>
      <c r="AI22" s="56">
        <v>892.29290649999996</v>
      </c>
      <c r="AJ22" s="56">
        <v>850.2185121</v>
      </c>
      <c r="AK22" s="56">
        <v>915.39806529999998</v>
      </c>
      <c r="AL22" s="56">
        <v>955.11346089999995</v>
      </c>
      <c r="AM22" s="56">
        <v>845.31487670000001</v>
      </c>
      <c r="AN22" s="56">
        <v>1011.75899</v>
      </c>
      <c r="AO22" s="56">
        <v>1093.956561</v>
      </c>
      <c r="AP22" s="56">
        <v>1164.38167</v>
      </c>
      <c r="AQ22" s="56">
        <v>1293.469973</v>
      </c>
      <c r="AR22" s="56">
        <v>1424.6825429999999</v>
      </c>
      <c r="AS22" s="56">
        <v>1487.6076579999999</v>
      </c>
      <c r="AT22" s="56">
        <v>1649.001602</v>
      </c>
      <c r="AU22" s="56">
        <v>1755.8495820000001</v>
      </c>
      <c r="AV22" s="56">
        <v>1619.510736</v>
      </c>
      <c r="AW22" s="56">
        <v>1664.3077479999999</v>
      </c>
      <c r="AX22" s="56">
        <v>1550.3617469999999</v>
      </c>
      <c r="AY22" s="56">
        <v>1682.9945009999999</v>
      </c>
      <c r="AZ22" s="56">
        <v>1737.879287</v>
      </c>
      <c r="BA22" s="56">
        <v>1859.099299</v>
      </c>
      <c r="BB22" s="56">
        <v>2068.488206</v>
      </c>
      <c r="BC22" s="56">
        <v>2251.0787839999998</v>
      </c>
      <c r="BD22" s="56">
        <v>2490.747828</v>
      </c>
      <c r="BE22" s="56">
        <v>2802.4515820000001</v>
      </c>
      <c r="BF22" s="56">
        <v>2651.8317440000001</v>
      </c>
      <c r="BG22" s="56">
        <v>2852.557593</v>
      </c>
      <c r="BH22" s="56">
        <v>3228.038278</v>
      </c>
      <c r="BI22" s="56">
        <v>3355.0347769999998</v>
      </c>
      <c r="BJ22" s="56">
        <v>3522.767429</v>
      </c>
      <c r="BK22" s="56">
        <v>3779.626205</v>
      </c>
      <c r="BL22" s="56">
        <v>3994.629085</v>
      </c>
      <c r="BM22" s="56">
        <v>4173.2813489999999</v>
      </c>
      <c r="BN22" s="56">
        <v>4454.0245089999999</v>
      </c>
      <c r="BO22" s="56">
        <v>4485.7521349999997</v>
      </c>
      <c r="BP22" s="56">
        <v>4647.8075410000001</v>
      </c>
      <c r="BQ22" s="56">
        <v>4609.897258</v>
      </c>
      <c r="BR22" s="56">
        <v>5029.4775550000004</v>
      </c>
      <c r="BS22" s="56">
        <v>5473.2085639999996</v>
      </c>
      <c r="BT22" s="56">
        <v>0</v>
      </c>
      <c r="BU22" s="56">
        <v>0</v>
      </c>
      <c r="BV22" s="56">
        <v>0</v>
      </c>
      <c r="BW22" s="56">
        <v>0</v>
      </c>
      <c r="BX22" s="56">
        <v>0</v>
      </c>
      <c r="BY22" s="56">
        <v>0</v>
      </c>
      <c r="BZ22" s="56">
        <v>0</v>
      </c>
      <c r="CA22" s="56">
        <v>0</v>
      </c>
      <c r="CB22" s="56">
        <v>0</v>
      </c>
      <c r="CC22" s="56">
        <v>0</v>
      </c>
      <c r="CD22" s="56">
        <v>0</v>
      </c>
      <c r="CE22" s="56">
        <v>0</v>
      </c>
      <c r="CF22" s="56">
        <v>0</v>
      </c>
      <c r="CG22" s="56">
        <v>0</v>
      </c>
      <c r="CH22" s="56">
        <v>0</v>
      </c>
      <c r="CI22" s="56">
        <v>0</v>
      </c>
      <c r="CJ22" s="56">
        <v>0</v>
      </c>
      <c r="CK22" s="56">
        <v>0</v>
      </c>
      <c r="CL22" s="56">
        <v>0</v>
      </c>
      <c r="CM22" s="56">
        <v>0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6">
        <v>0</v>
      </c>
      <c r="CW22" s="56">
        <v>0</v>
      </c>
      <c r="CX22" s="56">
        <v>0</v>
      </c>
      <c r="CY22" s="56">
        <v>0</v>
      </c>
      <c r="CZ22" s="56">
        <v>0</v>
      </c>
      <c r="DA22" s="56">
        <v>0</v>
      </c>
      <c r="DB22" s="56">
        <v>0</v>
      </c>
      <c r="DC22" s="56">
        <v>0</v>
      </c>
      <c r="DD22" s="56">
        <v>0</v>
      </c>
      <c r="DE22" s="56">
        <v>0</v>
      </c>
      <c r="DF22" s="56">
        <v>0</v>
      </c>
      <c r="DG22" s="56">
        <v>0</v>
      </c>
      <c r="DH22" s="56">
        <v>0</v>
      </c>
      <c r="DI22" s="56">
        <v>0</v>
      </c>
      <c r="DJ22" s="56">
        <v>0</v>
      </c>
      <c r="DK22" s="56">
        <v>0</v>
      </c>
      <c r="DL22" s="56">
        <v>0</v>
      </c>
      <c r="DM22" s="56">
        <v>0</v>
      </c>
      <c r="DN22" s="56">
        <v>0</v>
      </c>
      <c r="DO22" s="56">
        <v>0</v>
      </c>
      <c r="DP22" s="56">
        <v>0</v>
      </c>
      <c r="DQ22" s="56">
        <v>0</v>
      </c>
      <c r="DR22" s="56">
        <v>0</v>
      </c>
      <c r="DS22" s="56">
        <v>0</v>
      </c>
      <c r="DT22" s="56">
        <v>0</v>
      </c>
      <c r="DU22" s="56">
        <v>0</v>
      </c>
      <c r="DV22" s="56">
        <v>0</v>
      </c>
      <c r="DW22" s="56">
        <v>0</v>
      </c>
      <c r="DX22" s="56">
        <v>0</v>
      </c>
      <c r="DY22" s="56">
        <v>0</v>
      </c>
      <c r="DZ22" s="56">
        <v>0</v>
      </c>
      <c r="EA22" s="56">
        <v>0</v>
      </c>
      <c r="EB22" s="56">
        <v>0</v>
      </c>
      <c r="EC22" s="56">
        <v>0</v>
      </c>
      <c r="ED22" s="56">
        <v>0</v>
      </c>
      <c r="EE22" s="56">
        <v>0</v>
      </c>
      <c r="EF22" s="56">
        <v>0</v>
      </c>
      <c r="EG22" s="56">
        <v>0</v>
      </c>
      <c r="EH22" s="56">
        <v>0</v>
      </c>
      <c r="EI22" s="56">
        <v>0</v>
      </c>
      <c r="EJ22" s="56">
        <v>0</v>
      </c>
      <c r="EK22" s="56">
        <v>0</v>
      </c>
      <c r="EL22" s="56">
        <v>0</v>
      </c>
      <c r="EM22" s="56">
        <v>0</v>
      </c>
      <c r="EN22" s="56">
        <v>0</v>
      </c>
      <c r="EO22" s="56">
        <v>0</v>
      </c>
      <c r="EP22" s="56">
        <v>0</v>
      </c>
      <c r="EQ22" s="56">
        <v>0</v>
      </c>
      <c r="ER22" s="56">
        <v>0</v>
      </c>
      <c r="ES22" s="96">
        <v>0</v>
      </c>
    </row>
    <row r="23" spans="1:149" x14ac:dyDescent="0.2">
      <c r="A23" s="51">
        <v>18</v>
      </c>
      <c r="B23" s="52" t="s">
        <v>85</v>
      </c>
      <c r="C23" s="49" t="s">
        <v>52</v>
      </c>
      <c r="D23" s="50" t="s">
        <v>2</v>
      </c>
      <c r="E23" s="50" t="s">
        <v>3</v>
      </c>
      <c r="F23" s="50" t="s">
        <v>55</v>
      </c>
      <c r="G23" s="50" t="s">
        <v>32</v>
      </c>
      <c r="H23" s="50" t="s">
        <v>96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382561299.96977639</v>
      </c>
      <c r="O23" s="56">
        <v>396523099.96844</v>
      </c>
      <c r="P23" s="56">
        <v>398450599.93395001</v>
      </c>
      <c r="Q23" s="56">
        <v>449770299.96990001</v>
      </c>
      <c r="R23" s="56">
        <v>468222499.93766123</v>
      </c>
      <c r="S23" s="56">
        <v>520103100.08159995</v>
      </c>
      <c r="T23" s="56">
        <v>549783699.98351991</v>
      </c>
      <c r="U23" s="56">
        <v>594416799.9032501</v>
      </c>
      <c r="V23" s="56">
        <v>716614300.00902641</v>
      </c>
      <c r="W23" s="56">
        <v>881992300.01019311</v>
      </c>
      <c r="X23" s="56">
        <v>1022624900.17857</v>
      </c>
      <c r="Y23" s="56">
        <v>1191494500.1817</v>
      </c>
      <c r="Z23" s="56">
        <v>1441654400.1192219</v>
      </c>
      <c r="AA23" s="56">
        <v>1568859399.9133863</v>
      </c>
      <c r="AB23" s="56">
        <v>1751983899.7949924</v>
      </c>
      <c r="AC23" s="56">
        <v>1957440900.2769699</v>
      </c>
      <c r="AD23" s="56">
        <v>2150636600.3128352</v>
      </c>
      <c r="AE23" s="56">
        <v>2190084799.9735122</v>
      </c>
      <c r="AF23" s="56">
        <v>2293442599.7976241</v>
      </c>
      <c r="AG23" s="56">
        <v>2426807899.7432709</v>
      </c>
      <c r="AH23" s="56">
        <v>2513192782.3326316</v>
      </c>
      <c r="AI23" s="56">
        <v>1852142237.5632637</v>
      </c>
      <c r="AJ23" s="56">
        <v>1840439919.7692084</v>
      </c>
      <c r="AK23" s="56">
        <v>2026946641.272418</v>
      </c>
      <c r="AL23" s="56">
        <v>2156072371.8579178</v>
      </c>
      <c r="AM23" s="56">
        <v>1979806668.0621479</v>
      </c>
      <c r="AN23" s="56">
        <v>2421137470.1291494</v>
      </c>
      <c r="AO23" s="56">
        <v>2639956640.2772751</v>
      </c>
      <c r="AP23" s="56">
        <v>2834739749.9640336</v>
      </c>
      <c r="AQ23" s="56">
        <v>3179238928.1981106</v>
      </c>
      <c r="AR23" s="56">
        <v>3539386208.2827349</v>
      </c>
      <c r="AS23" s="56">
        <v>3770754120.9751139</v>
      </c>
      <c r="AT23" s="56">
        <v>4220993602.0782557</v>
      </c>
      <c r="AU23" s="56">
        <v>4546283700.7399511</v>
      </c>
      <c r="AV23" s="56">
        <v>4221727200.6764212</v>
      </c>
      <c r="AW23" s="56">
        <v>4401955028.0490141</v>
      </c>
      <c r="AX23" s="56">
        <v>2608414839.6302505</v>
      </c>
      <c r="AY23" s="56">
        <v>2897002633.1295853</v>
      </c>
      <c r="AZ23" s="56">
        <v>2906146419.9612608</v>
      </c>
      <c r="BA23" s="56">
        <v>3082388275.4199004</v>
      </c>
      <c r="BB23" s="56">
        <v>3372020058.4015193</v>
      </c>
      <c r="BC23" s="56">
        <v>3405439131.5693884</v>
      </c>
      <c r="BD23" s="56">
        <v>3906494869.4243941</v>
      </c>
      <c r="BE23" s="56">
        <v>4363882620.3713179</v>
      </c>
      <c r="BF23" s="56">
        <v>4398931736.2925024</v>
      </c>
      <c r="BG23" s="56">
        <v>4569668522.34163</v>
      </c>
      <c r="BH23" s="56">
        <v>5277648957.6383457</v>
      </c>
      <c r="BI23" s="56">
        <v>5317832950.082469</v>
      </c>
      <c r="BJ23" s="56">
        <v>5488429150.7603416</v>
      </c>
      <c r="BK23" s="56">
        <v>5828305614.3237</v>
      </c>
      <c r="BL23" s="56">
        <v>6198086956.0242119</v>
      </c>
      <c r="BM23" s="56">
        <v>6381680532.5163918</v>
      </c>
      <c r="BN23" s="56">
        <v>6947753376.827714</v>
      </c>
      <c r="BO23" s="56">
        <v>6918903508.1998873</v>
      </c>
      <c r="BP23" s="56">
        <v>7260931532.246315</v>
      </c>
      <c r="BQ23" s="56">
        <v>7714779898.2024117</v>
      </c>
      <c r="BR23" s="56">
        <v>8002073493.3635931</v>
      </c>
      <c r="BS23" s="56">
        <v>8841515858.4925251</v>
      </c>
      <c r="BT23" s="56">
        <v>0</v>
      </c>
      <c r="BU23" s="56">
        <v>0</v>
      </c>
      <c r="BV23" s="56">
        <v>0</v>
      </c>
      <c r="BW23" s="56">
        <v>0</v>
      </c>
      <c r="BX23" s="56">
        <v>0</v>
      </c>
      <c r="BY23" s="56">
        <v>0</v>
      </c>
      <c r="BZ23" s="56">
        <v>0</v>
      </c>
      <c r="CA23" s="56">
        <v>0</v>
      </c>
      <c r="CB23" s="56">
        <v>0</v>
      </c>
      <c r="CC23" s="56">
        <v>0</v>
      </c>
      <c r="CD23" s="56">
        <v>0</v>
      </c>
      <c r="CE23" s="56">
        <v>0</v>
      </c>
      <c r="CF23" s="56">
        <v>0</v>
      </c>
      <c r="CG23" s="56">
        <v>0</v>
      </c>
      <c r="CH23" s="56">
        <v>0</v>
      </c>
      <c r="CI23" s="56">
        <v>0</v>
      </c>
      <c r="CJ23" s="56">
        <v>0</v>
      </c>
      <c r="CK23" s="56">
        <v>0</v>
      </c>
      <c r="CL23" s="56">
        <v>0</v>
      </c>
      <c r="CM23" s="56">
        <v>0</v>
      </c>
      <c r="CN23" s="56">
        <v>0</v>
      </c>
      <c r="CO23" s="56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0</v>
      </c>
      <c r="CY23" s="56">
        <v>0</v>
      </c>
      <c r="CZ23" s="56">
        <v>0</v>
      </c>
      <c r="DA23" s="56">
        <v>0</v>
      </c>
      <c r="DB23" s="56">
        <v>0</v>
      </c>
      <c r="DC23" s="56">
        <v>0</v>
      </c>
      <c r="DD23" s="56">
        <v>0</v>
      </c>
      <c r="DE23" s="56">
        <v>0</v>
      </c>
      <c r="DF23" s="56">
        <v>0</v>
      </c>
      <c r="DG23" s="56">
        <v>0</v>
      </c>
      <c r="DH23" s="56">
        <v>0</v>
      </c>
      <c r="DI23" s="56">
        <v>0</v>
      </c>
      <c r="DJ23" s="56">
        <v>0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6">
        <v>0</v>
      </c>
      <c r="DQ23" s="56">
        <v>0</v>
      </c>
      <c r="DR23" s="56">
        <v>0</v>
      </c>
      <c r="DS23" s="56">
        <v>0</v>
      </c>
      <c r="DT23" s="56">
        <v>0</v>
      </c>
      <c r="DU23" s="56">
        <v>0</v>
      </c>
      <c r="DV23" s="56">
        <v>0</v>
      </c>
      <c r="DW23" s="56">
        <v>0</v>
      </c>
      <c r="DX23" s="56">
        <v>0</v>
      </c>
      <c r="DY23" s="56">
        <v>0</v>
      </c>
      <c r="DZ23" s="56">
        <v>0</v>
      </c>
      <c r="EA23" s="56">
        <v>0</v>
      </c>
      <c r="EB23" s="56">
        <v>0</v>
      </c>
      <c r="EC23" s="56">
        <v>0</v>
      </c>
      <c r="ED23" s="56">
        <v>0</v>
      </c>
      <c r="EE23" s="56">
        <v>0</v>
      </c>
      <c r="EF23" s="56">
        <v>0</v>
      </c>
      <c r="EG23" s="56">
        <v>0</v>
      </c>
      <c r="EH23" s="56">
        <v>0</v>
      </c>
      <c r="EI23" s="56">
        <v>0</v>
      </c>
      <c r="EJ23" s="56">
        <v>0</v>
      </c>
      <c r="EK23" s="56">
        <v>0</v>
      </c>
      <c r="EL23" s="56">
        <v>0</v>
      </c>
      <c r="EM23" s="56">
        <v>0</v>
      </c>
      <c r="EN23" s="56">
        <v>0</v>
      </c>
      <c r="EO23" s="56">
        <v>0</v>
      </c>
      <c r="EP23" s="56">
        <v>0</v>
      </c>
      <c r="EQ23" s="56">
        <v>0</v>
      </c>
      <c r="ER23" s="56">
        <v>0</v>
      </c>
      <c r="ES23" s="96">
        <v>0</v>
      </c>
    </row>
    <row r="24" spans="1:149" x14ac:dyDescent="0.2">
      <c r="A24" s="51">
        <v>19</v>
      </c>
      <c r="B24" s="53" t="s">
        <v>87</v>
      </c>
      <c r="C24" s="46" t="s">
        <v>77</v>
      </c>
      <c r="D24" s="46" t="s">
        <v>2</v>
      </c>
      <c r="E24" s="46" t="s">
        <v>3</v>
      </c>
      <c r="F24" s="46" t="s">
        <v>78</v>
      </c>
      <c r="G24" s="46" t="s">
        <v>31</v>
      </c>
      <c r="H24" s="46" t="s">
        <v>97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775</v>
      </c>
      <c r="BE24" s="3">
        <v>4089</v>
      </c>
      <c r="BF24" s="3">
        <v>3399</v>
      </c>
      <c r="BG24" s="3">
        <v>4670</v>
      </c>
      <c r="BH24" s="3">
        <v>7313</v>
      </c>
      <c r="BI24" s="3">
        <v>18754</v>
      </c>
      <c r="BJ24" s="3">
        <v>37388</v>
      </c>
      <c r="BK24" s="3">
        <v>55202</v>
      </c>
      <c r="BL24" s="3">
        <v>32740</v>
      </c>
      <c r="BM24" s="3">
        <v>38412</v>
      </c>
      <c r="BN24" s="3">
        <v>25553</v>
      </c>
      <c r="BO24" s="3">
        <v>55769</v>
      </c>
      <c r="BP24" s="3">
        <v>68711</v>
      </c>
      <c r="BQ24" s="3">
        <v>20058</v>
      </c>
      <c r="BR24" s="3">
        <v>144839</v>
      </c>
      <c r="BS24" s="3">
        <v>35936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4">
        <v>0</v>
      </c>
    </row>
    <row r="25" spans="1:149" x14ac:dyDescent="0.2">
      <c r="A25" s="51">
        <v>20</v>
      </c>
      <c r="B25" s="53" t="s">
        <v>87</v>
      </c>
      <c r="C25" s="46" t="s">
        <v>79</v>
      </c>
      <c r="D25" s="46" t="s">
        <v>2</v>
      </c>
      <c r="E25" s="46" t="s">
        <v>3</v>
      </c>
      <c r="F25" s="46" t="s">
        <v>80</v>
      </c>
      <c r="G25" s="46" t="s">
        <v>31</v>
      </c>
      <c r="H25" s="46" t="s">
        <v>97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924</v>
      </c>
      <c r="BE25" s="3">
        <v>7587</v>
      </c>
      <c r="BF25" s="3">
        <v>6473</v>
      </c>
      <c r="BG25" s="3">
        <v>8714</v>
      </c>
      <c r="BH25" s="3">
        <v>7862</v>
      </c>
      <c r="BI25" s="3">
        <v>13392</v>
      </c>
      <c r="BJ25" s="3">
        <v>14177</v>
      </c>
      <c r="BK25" s="3">
        <v>11627</v>
      </c>
      <c r="BL25" s="3">
        <v>11265</v>
      </c>
      <c r="BM25" s="3">
        <v>12092</v>
      </c>
      <c r="BN25" s="3">
        <v>8782</v>
      </c>
      <c r="BO25" s="3">
        <v>19953</v>
      </c>
      <c r="BP25" s="3">
        <v>24082</v>
      </c>
      <c r="BQ25" s="3">
        <v>16830</v>
      </c>
      <c r="BR25" s="3">
        <v>55188</v>
      </c>
      <c r="BS25" s="3">
        <v>22789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4">
        <v>0</v>
      </c>
    </row>
    <row r="26" spans="1:149" x14ac:dyDescent="0.2">
      <c r="A26" s="51">
        <v>21</v>
      </c>
      <c r="B26" s="53" t="s">
        <v>87</v>
      </c>
      <c r="C26" s="46" t="s">
        <v>81</v>
      </c>
      <c r="D26" s="46" t="s">
        <v>2</v>
      </c>
      <c r="E26" s="46" t="s">
        <v>3</v>
      </c>
      <c r="F26" s="46" t="s">
        <v>82</v>
      </c>
      <c r="G26" s="46" t="s">
        <v>31</v>
      </c>
      <c r="H26" s="46" t="s">
        <v>97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158</v>
      </c>
      <c r="BE26" s="3">
        <v>785</v>
      </c>
      <c r="BF26" s="3">
        <v>609</v>
      </c>
      <c r="BG26" s="3">
        <v>613</v>
      </c>
      <c r="BH26" s="3">
        <v>564</v>
      </c>
      <c r="BI26" s="3">
        <v>389</v>
      </c>
      <c r="BJ26" s="3">
        <v>381</v>
      </c>
      <c r="BK26" s="3">
        <v>1021</v>
      </c>
      <c r="BL26" s="3">
        <v>1379</v>
      </c>
      <c r="BM26" s="3">
        <v>3088</v>
      </c>
      <c r="BN26" s="3">
        <v>1793</v>
      </c>
      <c r="BO26" s="3">
        <v>6269</v>
      </c>
      <c r="BP26" s="3">
        <v>6949</v>
      </c>
      <c r="BQ26" s="3">
        <v>704</v>
      </c>
      <c r="BR26" s="3">
        <v>2617</v>
      </c>
      <c r="BS26" s="3">
        <v>737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4">
        <v>0</v>
      </c>
    </row>
    <row r="27" spans="1:149" x14ac:dyDescent="0.2">
      <c r="A27" s="51">
        <v>22</v>
      </c>
      <c r="B27" s="52" t="s">
        <v>107</v>
      </c>
      <c r="C27" s="50" t="s">
        <v>15</v>
      </c>
      <c r="D27" s="50" t="s">
        <v>2</v>
      </c>
      <c r="E27" s="50" t="s">
        <v>3</v>
      </c>
      <c r="F27" s="50" t="s">
        <v>8</v>
      </c>
      <c r="G27" s="50" t="s">
        <v>100</v>
      </c>
      <c r="H27" s="50" t="s">
        <v>96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-0.76833391200000001</v>
      </c>
      <c r="AX27" s="3">
        <v>-0.83429312700000002</v>
      </c>
      <c r="AY27" s="3">
        <v>-0.77479660500000003</v>
      </c>
      <c r="AZ27" s="3">
        <v>-0.80803483700000001</v>
      </c>
      <c r="BA27" s="3">
        <v>-0.83561819800000003</v>
      </c>
      <c r="BB27" s="3">
        <v>-0.735238791</v>
      </c>
      <c r="BC27" s="3">
        <v>-0.75342494199999999</v>
      </c>
      <c r="BD27" s="3">
        <v>-0.71397155499999998</v>
      </c>
      <c r="BE27" s="3">
        <v>-0.92567259099999999</v>
      </c>
      <c r="BF27" s="3">
        <v>-0.85292446600000005</v>
      </c>
      <c r="BG27" s="3">
        <v>-0.74414139999999995</v>
      </c>
      <c r="BH27" s="3">
        <v>-0.63382017599999996</v>
      </c>
      <c r="BI27" s="3">
        <v>-0.67415624900000004</v>
      </c>
      <c r="BJ27" s="3">
        <v>-0.65556353300000003</v>
      </c>
      <c r="BK27" s="3">
        <v>-0.65443790000000002</v>
      </c>
      <c r="BL27" s="3">
        <v>-0.54500371199999997</v>
      </c>
      <c r="BM27" s="3">
        <v>-0.65136545899999998</v>
      </c>
      <c r="BN27" s="3">
        <v>-0.53819227199999997</v>
      </c>
      <c r="BO27" s="3">
        <v>-0.577349424</v>
      </c>
      <c r="BP27" s="3">
        <v>-0.41584265199999998</v>
      </c>
      <c r="BQ27" s="3">
        <v>-0.39554709199999999</v>
      </c>
      <c r="BR27" s="3">
        <v>-0.30497133700000001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4">
        <v>0</v>
      </c>
    </row>
    <row r="28" spans="1:149" x14ac:dyDescent="0.2">
      <c r="A28" s="51">
        <v>23</v>
      </c>
      <c r="B28" s="52" t="s">
        <v>107</v>
      </c>
      <c r="C28" s="50" t="s">
        <v>17</v>
      </c>
      <c r="D28" s="50" t="s">
        <v>2</v>
      </c>
      <c r="E28" s="50" t="s">
        <v>3</v>
      </c>
      <c r="F28" s="50" t="s">
        <v>18</v>
      </c>
      <c r="G28" s="50" t="s">
        <v>98</v>
      </c>
      <c r="H28" s="50" t="s">
        <v>97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3486</v>
      </c>
      <c r="BK28" s="3">
        <v>3762</v>
      </c>
      <c r="BL28" s="3">
        <v>5031</v>
      </c>
      <c r="BM28" s="3">
        <v>6012</v>
      </c>
      <c r="BN28" s="3">
        <v>5905</v>
      </c>
      <c r="BO28" s="3">
        <v>5316</v>
      </c>
      <c r="BP28" s="3">
        <v>5761</v>
      </c>
      <c r="BQ28" s="3">
        <v>5041</v>
      </c>
      <c r="BR28" s="3">
        <v>5374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4">
        <v>0</v>
      </c>
    </row>
    <row r="29" spans="1:149" x14ac:dyDescent="0.2">
      <c r="A29" s="51">
        <v>24</v>
      </c>
      <c r="B29" s="52" t="s">
        <v>107</v>
      </c>
      <c r="C29" s="50" t="s">
        <v>64</v>
      </c>
      <c r="D29" s="50" t="s">
        <v>2</v>
      </c>
      <c r="E29" s="50" t="s">
        <v>3</v>
      </c>
      <c r="F29" s="50" t="s">
        <v>101</v>
      </c>
      <c r="G29" s="50" t="s">
        <v>100</v>
      </c>
      <c r="H29" s="50" t="s">
        <v>96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-0.56138736</v>
      </c>
      <c r="AX29" s="3">
        <v>-0.56306463500000004</v>
      </c>
      <c r="AY29" s="3">
        <v>-0.57090854599999996</v>
      </c>
      <c r="AZ29" s="3">
        <v>-0.80546420799999996</v>
      </c>
      <c r="BA29" s="3">
        <v>-0.796116292</v>
      </c>
      <c r="BB29" s="3">
        <v>-0.69197463999999997</v>
      </c>
      <c r="BC29" s="3">
        <v>-0.66386991699999998</v>
      </c>
      <c r="BD29" s="3">
        <v>-0.64727085799999995</v>
      </c>
      <c r="BE29" s="3">
        <v>-0.70974510899999999</v>
      </c>
      <c r="BF29" s="3">
        <v>-0.72075462300000004</v>
      </c>
      <c r="BG29" s="3">
        <v>-0.72451061000000005</v>
      </c>
      <c r="BH29" s="3">
        <v>-0.78766673799999998</v>
      </c>
      <c r="BI29" s="3">
        <v>-0.72690898199999998</v>
      </c>
      <c r="BJ29" s="3">
        <v>-0.76185119199999995</v>
      </c>
      <c r="BK29" s="3">
        <v>-0.76994127000000001</v>
      </c>
      <c r="BL29" s="3">
        <v>-0.65396982400000003</v>
      </c>
      <c r="BM29" s="3">
        <v>-0.69247299399999995</v>
      </c>
      <c r="BN29" s="3">
        <v>-0.71782869100000002</v>
      </c>
      <c r="BO29" s="3">
        <v>-0.72643357500000005</v>
      </c>
      <c r="BP29" s="3">
        <v>-0.71284335899999995</v>
      </c>
      <c r="BQ29" s="3">
        <v>-0.782320499</v>
      </c>
      <c r="BR29" s="3">
        <v>-0.90689182300000004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4">
        <v>0</v>
      </c>
    </row>
    <row r="30" spans="1:149" x14ac:dyDescent="0.2">
      <c r="A30" s="51">
        <v>25</v>
      </c>
      <c r="B30" s="52" t="s">
        <v>107</v>
      </c>
      <c r="C30" s="50" t="s">
        <v>15</v>
      </c>
      <c r="D30" s="50" t="s">
        <v>2</v>
      </c>
      <c r="E30" s="50" t="s">
        <v>3</v>
      </c>
      <c r="F30" s="50" t="s">
        <v>8</v>
      </c>
      <c r="G30" s="50" t="s">
        <v>100</v>
      </c>
      <c r="H30" s="50" t="s">
        <v>96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-0.76833391200000001</v>
      </c>
      <c r="AX30" s="3">
        <v>-0.83429312700000002</v>
      </c>
      <c r="AY30" s="3">
        <v>-0.77479660500000003</v>
      </c>
      <c r="AZ30" s="3">
        <v>-0.80803483700000001</v>
      </c>
      <c r="BA30" s="3">
        <v>-0.83561819800000003</v>
      </c>
      <c r="BB30" s="3">
        <v>-0.735238791</v>
      </c>
      <c r="BC30" s="3">
        <v>-0.75342494199999999</v>
      </c>
      <c r="BD30" s="3">
        <v>-0.71397155499999998</v>
      </c>
      <c r="BE30" s="3">
        <v>-0.92567259099999999</v>
      </c>
      <c r="BF30" s="3">
        <v>-0.85292446600000005</v>
      </c>
      <c r="BG30" s="3">
        <v>-0.74414139999999995</v>
      </c>
      <c r="BH30" s="3">
        <v>-0.63382017599999996</v>
      </c>
      <c r="BI30" s="3">
        <v>-0.67415624900000004</v>
      </c>
      <c r="BJ30" s="3">
        <v>-0.65556353300000003</v>
      </c>
      <c r="BK30" s="3">
        <v>-0.65443790000000002</v>
      </c>
      <c r="BL30" s="3">
        <v>-0.54500371199999997</v>
      </c>
      <c r="BM30" s="3">
        <v>-0.65136545899999998</v>
      </c>
      <c r="BN30" s="3">
        <v>-0.53819227199999997</v>
      </c>
      <c r="BO30" s="3">
        <v>-0.577349424</v>
      </c>
      <c r="BP30" s="3">
        <v>-0.41584265199999998</v>
      </c>
      <c r="BQ30" s="3">
        <v>-0.39554709199999999</v>
      </c>
      <c r="BR30" s="3">
        <v>-0.30497133700000001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4">
        <v>0</v>
      </c>
    </row>
    <row r="31" spans="1:149" ht="17" thickBot="1" x14ac:dyDescent="0.25">
      <c r="A31" s="51">
        <v>26</v>
      </c>
      <c r="B31" s="58" t="s">
        <v>107</v>
      </c>
      <c r="C31" s="59" t="s">
        <v>53</v>
      </c>
      <c r="D31" s="59" t="s">
        <v>2</v>
      </c>
      <c r="E31" s="59" t="s">
        <v>3</v>
      </c>
      <c r="F31" s="59" t="s">
        <v>103</v>
      </c>
      <c r="G31" s="59" t="s">
        <v>102</v>
      </c>
      <c r="H31" s="59" t="s">
        <v>96</v>
      </c>
      <c r="I31" s="6">
        <v>0</v>
      </c>
      <c r="J31" s="6">
        <v>822.1</v>
      </c>
      <c r="K31" s="6">
        <v>871.5</v>
      </c>
      <c r="L31" s="6">
        <v>856.3</v>
      </c>
      <c r="M31" s="6">
        <v>912.5</v>
      </c>
      <c r="N31" s="6">
        <v>960.5</v>
      </c>
      <c r="O31" s="6">
        <v>901.6</v>
      </c>
      <c r="P31" s="6">
        <v>875.7</v>
      </c>
      <c r="Q31" s="6">
        <v>1010.5</v>
      </c>
      <c r="R31" s="6">
        <v>1046.9000000000001</v>
      </c>
      <c r="S31" s="6">
        <v>1175.5</v>
      </c>
      <c r="T31" s="6">
        <v>1142.3</v>
      </c>
      <c r="U31" s="6">
        <v>1210.9000000000001</v>
      </c>
      <c r="V31" s="6">
        <v>1631.6</v>
      </c>
      <c r="W31" s="6">
        <v>1421.8</v>
      </c>
      <c r="X31" s="6">
        <v>1639.8</v>
      </c>
      <c r="Y31" s="6">
        <v>1330.3</v>
      </c>
      <c r="Z31" s="6">
        <v>1323.3</v>
      </c>
      <c r="AA31" s="6">
        <v>1514.3</v>
      </c>
      <c r="AB31" s="6">
        <v>1760.4</v>
      </c>
      <c r="AC31" s="6">
        <v>1448.8</v>
      </c>
      <c r="AD31" s="6">
        <v>1524.1</v>
      </c>
      <c r="AE31" s="6">
        <v>1707.8</v>
      </c>
      <c r="AF31" s="6">
        <v>1874.3</v>
      </c>
      <c r="AG31" s="6">
        <v>1613.1</v>
      </c>
      <c r="AH31" s="6">
        <v>1659.6</v>
      </c>
      <c r="AI31" s="6">
        <v>1779.4</v>
      </c>
      <c r="AJ31" s="6">
        <v>1608.8</v>
      </c>
      <c r="AK31" s="6">
        <v>1885.2</v>
      </c>
      <c r="AL31" s="6">
        <v>2042</v>
      </c>
      <c r="AM31" s="6">
        <v>1997.6</v>
      </c>
      <c r="AN31" s="6">
        <v>1810</v>
      </c>
      <c r="AO31" s="6">
        <v>1839.6</v>
      </c>
      <c r="AP31" s="6">
        <v>1813.6</v>
      </c>
      <c r="AQ31" s="6">
        <v>1894.5</v>
      </c>
      <c r="AR31" s="6">
        <v>1912</v>
      </c>
      <c r="AS31" s="6">
        <v>1785.7</v>
      </c>
      <c r="AT31" s="6">
        <v>1491.9</v>
      </c>
      <c r="AU31" s="6">
        <v>1682.2</v>
      </c>
      <c r="AV31" s="6">
        <v>1741.2</v>
      </c>
      <c r="AW31" s="6">
        <v>1776.4</v>
      </c>
      <c r="AX31" s="6">
        <v>2038.8</v>
      </c>
      <c r="AY31" s="6">
        <v>2017.2</v>
      </c>
      <c r="AZ31" s="6">
        <v>2053.6999999999998</v>
      </c>
      <c r="BA31" s="6">
        <v>2117.1</v>
      </c>
      <c r="BB31" s="6">
        <v>2311.9</v>
      </c>
      <c r="BC31" s="6">
        <v>2514.1</v>
      </c>
      <c r="BD31" s="6">
        <v>2305.8000000000002</v>
      </c>
      <c r="BE31" s="6">
        <v>2010.6</v>
      </c>
      <c r="BF31" s="6">
        <v>1983.3</v>
      </c>
      <c r="BG31" s="6">
        <v>1996.6</v>
      </c>
      <c r="BH31" s="6">
        <v>2000.4</v>
      </c>
      <c r="BI31" s="6">
        <v>2036.7</v>
      </c>
      <c r="BJ31" s="6">
        <v>2082.4</v>
      </c>
      <c r="BK31" s="6">
        <v>2092.4</v>
      </c>
      <c r="BL31" s="6">
        <v>2115.6999999999998</v>
      </c>
      <c r="BM31" s="6">
        <v>2152.3000000000002</v>
      </c>
      <c r="BN31" s="6">
        <v>2153.3000000000002</v>
      </c>
      <c r="BO31" s="6">
        <v>2153.3000000000002</v>
      </c>
      <c r="BP31" s="6">
        <v>2163.6</v>
      </c>
      <c r="BQ31" s="6">
        <v>2186.4</v>
      </c>
      <c r="BR31" s="6">
        <v>2194.1</v>
      </c>
      <c r="BS31" s="6">
        <v>2207.9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0</v>
      </c>
      <c r="EK31" s="6">
        <v>0</v>
      </c>
      <c r="EL31" s="6">
        <v>0</v>
      </c>
      <c r="EM31" s="6">
        <v>0</v>
      </c>
      <c r="EN31" s="6">
        <v>0</v>
      </c>
      <c r="EO31" s="6">
        <v>0</v>
      </c>
      <c r="EP31" s="6">
        <v>0</v>
      </c>
      <c r="EQ31" s="6">
        <v>0</v>
      </c>
      <c r="ER31" s="6">
        <v>0</v>
      </c>
      <c r="ES3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SSP Scenarios</vt:lpstr>
      <vt:lpstr>Population Variables</vt:lpstr>
      <vt:lpstr>Economic Variables</vt:lpstr>
      <vt:lpstr>TRAC</vt:lpstr>
      <vt:lpstr>Rough Ones Variables</vt:lpstr>
      <vt:lpstr>All Variables Clean</vt:lpstr>
      <vt:lpstr>All Variables Clean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Corral Lozada</dc:creator>
  <cp:lastModifiedBy>Fernando Corral Lozada</cp:lastModifiedBy>
  <dcterms:created xsi:type="dcterms:W3CDTF">2024-04-14T13:31:34Z</dcterms:created>
  <dcterms:modified xsi:type="dcterms:W3CDTF">2024-04-25T18:23:25Z</dcterms:modified>
</cp:coreProperties>
</file>