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6"/>
  <workbookPr/>
  <mc:AlternateContent xmlns:mc="http://schemas.openxmlformats.org/markup-compatibility/2006">
    <mc:Choice Requires="x15">
      <x15ac:absPath xmlns:x15ac="http://schemas.microsoft.com/office/spreadsheetml/2010/11/ac" url="C:\Users\ferna\Downloads\"/>
    </mc:Choice>
  </mc:AlternateContent>
  <xr:revisionPtr revIDLastSave="0" documentId="8_{EE6B5DCB-C3FE-4A34-BE4A-AE4767F61B9F}" xr6:coauthVersionLast="47" xr6:coauthVersionMax="47" xr10:uidLastSave="{00000000-0000-0000-0000-000000000000}"/>
  <bookViews>
    <workbookView xWindow="-120" yWindow="-120" windowWidth="29040" windowHeight="15840" firstSheet="6" activeTab="6" xr2:uid="{00000000-000D-0000-FFFF-FFFF00000000}"/>
  </bookViews>
  <sheets>
    <sheet name="Presentación" sheetId="11" r:id="rId1"/>
    <sheet name="Índice" sheetId="12" r:id="rId2"/>
    <sheet name="Introducción" sheetId="1" r:id="rId3"/>
    <sheet name="Explicación detallada del probl" sheetId="2" r:id="rId4"/>
    <sheet name="Datos" sheetId="7" r:id="rId5"/>
    <sheet name="Presentación de los cálculos" sheetId="3" r:id="rId6"/>
    <sheet name="Análisis de Resultados" sheetId="4" r:id="rId7"/>
    <sheet name="Recomendaciones" sheetId="5" r:id="rId8"/>
    <sheet name="Conclusión" sheetId="8" r:id="rId9"/>
    <sheet name="Referencias" sheetId="9"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0" i="3" l="1"/>
  <c r="F1010" i="3"/>
  <c r="G1010" i="3"/>
  <c r="H1010" i="3"/>
  <c r="I1010" i="3"/>
  <c r="E1011" i="3"/>
  <c r="F1011" i="3"/>
  <c r="G1011" i="3"/>
  <c r="H1011" i="3"/>
  <c r="I1011" i="3"/>
  <c r="D1011" i="3"/>
  <c r="D1010" i="3"/>
  <c r="E1009" i="3"/>
  <c r="F1009" i="3"/>
  <c r="G1009" i="3"/>
  <c r="H1009" i="3"/>
  <c r="I1009" i="3"/>
  <c r="D1009" i="3"/>
  <c r="I10" i="3" a="1"/>
  <c r="I10" i="3" s="1"/>
  <c r="I9" i="3" a="1"/>
  <c r="I9" i="3" s="1"/>
  <c r="C9" i="3" l="1"/>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8"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9" i="3"/>
  <c r="B10" i="3"/>
  <c r="B8" i="3"/>
  <c r="D8" i="3" s="1"/>
  <c r="H8" i="3" l="1"/>
  <c r="E8" i="3"/>
  <c r="F8" i="3" s="1"/>
  <c r="D9" i="3"/>
  <c r="G8" i="3"/>
  <c r="E9" i="3" l="1"/>
  <c r="F9" i="3" s="1"/>
  <c r="H9" i="3"/>
  <c r="G9" i="3"/>
  <c r="D10" i="3"/>
  <c r="E10" i="3" l="1"/>
  <c r="F10" i="3" s="1"/>
  <c r="D11" i="3"/>
  <c r="H10" i="3"/>
  <c r="G10" i="3"/>
  <c r="I11" i="3" l="1" a="1"/>
  <c r="I11" i="3" s="1"/>
  <c r="D12" i="3"/>
  <c r="E11" i="3"/>
  <c r="F11" i="3" s="1"/>
  <c r="H11" i="3"/>
  <c r="G11" i="3"/>
  <c r="H12" i="3" l="1"/>
  <c r="G12" i="3"/>
  <c r="D13" i="3"/>
  <c r="I12" i="3" a="1"/>
  <c r="I12" i="3" s="1"/>
  <c r="E12" i="3"/>
  <c r="F12" i="3" s="1"/>
  <c r="D14" i="3" l="1"/>
  <c r="I13" i="3" a="1"/>
  <c r="I13" i="3" s="1"/>
  <c r="E13" i="3"/>
  <c r="F13" i="3" s="1"/>
  <c r="H13" i="3"/>
  <c r="G13" i="3"/>
  <c r="E14" i="3" l="1"/>
  <c r="F14" i="3" s="1"/>
  <c r="H14" i="3"/>
  <c r="G14" i="3"/>
  <c r="D15" i="3"/>
  <c r="I14" i="3" a="1"/>
  <c r="I14" i="3" s="1"/>
  <c r="E15" i="3" l="1"/>
  <c r="F15" i="3" s="1"/>
  <c r="H15" i="3"/>
  <c r="G15" i="3"/>
  <c r="D16" i="3"/>
  <c r="I15" i="3" a="1"/>
  <c r="I15" i="3" s="1"/>
  <c r="D17" i="3" l="1"/>
  <c r="I16" i="3" a="1"/>
  <c r="I16" i="3" s="1"/>
  <c r="E16" i="3"/>
  <c r="F16" i="3" s="1"/>
  <c r="H16" i="3"/>
  <c r="G16" i="3"/>
  <c r="D18" i="3" l="1"/>
  <c r="I17" i="3" a="1"/>
  <c r="I17" i="3" s="1"/>
  <c r="E17" i="3"/>
  <c r="F17" i="3" s="1"/>
  <c r="H17" i="3"/>
  <c r="G17" i="3"/>
  <c r="E18" i="3" l="1"/>
  <c r="F18" i="3" s="1"/>
  <c r="H18" i="3"/>
  <c r="G18" i="3"/>
  <c r="D19" i="3"/>
  <c r="I18" i="3" a="1"/>
  <c r="I18" i="3" s="1"/>
  <c r="E19" i="3" l="1"/>
  <c r="F19" i="3" s="1"/>
  <c r="H19" i="3"/>
  <c r="G19" i="3"/>
  <c r="D20" i="3"/>
  <c r="I19" i="3" a="1"/>
  <c r="I19" i="3" s="1"/>
  <c r="D21" i="3" l="1"/>
  <c r="I20" i="3" a="1"/>
  <c r="I20" i="3" s="1"/>
  <c r="E20" i="3"/>
  <c r="F20" i="3" s="1"/>
  <c r="H20" i="3"/>
  <c r="G20" i="3"/>
  <c r="D22" i="3" l="1"/>
  <c r="I21" i="3" a="1"/>
  <c r="I21" i="3" s="1"/>
  <c r="E21" i="3"/>
  <c r="F21" i="3" s="1"/>
  <c r="H21" i="3"/>
  <c r="G21" i="3"/>
  <c r="E22" i="3" l="1"/>
  <c r="F22" i="3" s="1"/>
  <c r="H22" i="3"/>
  <c r="G22" i="3"/>
  <c r="D23" i="3"/>
  <c r="I22" i="3" a="1"/>
  <c r="I22" i="3" s="1"/>
  <c r="E23" i="3" l="1"/>
  <c r="F23" i="3" s="1"/>
  <c r="H23" i="3"/>
  <c r="G23" i="3"/>
  <c r="D24" i="3"/>
  <c r="I23" i="3" a="1"/>
  <c r="I23" i="3" s="1"/>
  <c r="D25" i="3" l="1"/>
  <c r="I24" i="3" a="1"/>
  <c r="I24" i="3" s="1"/>
  <c r="E24" i="3"/>
  <c r="F24" i="3" s="1"/>
  <c r="H24" i="3"/>
  <c r="G24" i="3"/>
  <c r="D26" i="3" l="1"/>
  <c r="I25" i="3" a="1"/>
  <c r="I25" i="3" s="1"/>
  <c r="E25" i="3"/>
  <c r="F25" i="3" s="1"/>
  <c r="H25" i="3"/>
  <c r="G25" i="3"/>
  <c r="E26" i="3" l="1"/>
  <c r="F26" i="3" s="1"/>
  <c r="H26" i="3"/>
  <c r="G26" i="3"/>
  <c r="D27" i="3"/>
  <c r="I26" i="3" a="1"/>
  <c r="I26" i="3" s="1"/>
  <c r="D28" i="3" l="1"/>
  <c r="I27" i="3" a="1"/>
  <c r="I27" i="3" s="1"/>
  <c r="E27" i="3"/>
  <c r="F27" i="3" s="1"/>
  <c r="H27" i="3"/>
  <c r="G27" i="3"/>
  <c r="E28" i="3" l="1"/>
  <c r="F28" i="3" s="1"/>
  <c r="H28" i="3"/>
  <c r="G28" i="3"/>
  <c r="D29" i="3"/>
  <c r="I28" i="3" a="1"/>
  <c r="I28" i="3" s="1"/>
  <c r="E29" i="3" l="1"/>
  <c r="F29" i="3" s="1"/>
  <c r="H29" i="3"/>
  <c r="G29" i="3"/>
  <c r="D30" i="3"/>
  <c r="I29" i="3" a="1"/>
  <c r="I29" i="3" s="1"/>
  <c r="D31" i="3" l="1"/>
  <c r="I30" i="3" a="1"/>
  <c r="I30" i="3" s="1"/>
  <c r="E30" i="3"/>
  <c r="F30" i="3" s="1"/>
  <c r="H30" i="3"/>
  <c r="G30" i="3"/>
  <c r="D32" i="3" l="1"/>
  <c r="I31" i="3" a="1"/>
  <c r="I31" i="3" s="1"/>
  <c r="E31" i="3"/>
  <c r="F31" i="3" s="1"/>
  <c r="H31" i="3"/>
  <c r="G31" i="3"/>
  <c r="E32" i="3" l="1"/>
  <c r="F32" i="3" s="1"/>
  <c r="H32" i="3"/>
  <c r="G32" i="3"/>
  <c r="D33" i="3"/>
  <c r="I32" i="3" a="1"/>
  <c r="I32" i="3" s="1"/>
  <c r="E33" i="3" l="1"/>
  <c r="F33" i="3" s="1"/>
  <c r="H33" i="3"/>
  <c r="G33" i="3"/>
  <c r="D34" i="3"/>
  <c r="I33" i="3" a="1"/>
  <c r="I33" i="3" s="1"/>
  <c r="D35" i="3" l="1"/>
  <c r="I34" i="3" a="1"/>
  <c r="I34" i="3" s="1"/>
  <c r="E34" i="3"/>
  <c r="F34" i="3" s="1"/>
  <c r="H34" i="3"/>
  <c r="G34" i="3"/>
  <c r="D36" i="3" l="1"/>
  <c r="I35" i="3" a="1"/>
  <c r="I35" i="3" s="1"/>
  <c r="E35" i="3"/>
  <c r="F35" i="3" s="1"/>
  <c r="H35" i="3"/>
  <c r="G35" i="3"/>
  <c r="E36" i="3" l="1"/>
  <c r="F36" i="3" s="1"/>
  <c r="H36" i="3"/>
  <c r="G36" i="3"/>
  <c r="D37" i="3"/>
  <c r="I36" i="3" a="1"/>
  <c r="I36" i="3" s="1"/>
  <c r="E37" i="3" l="1"/>
  <c r="F37" i="3" s="1"/>
  <c r="H37" i="3"/>
  <c r="G37" i="3"/>
  <c r="D38" i="3"/>
  <c r="I37" i="3" a="1"/>
  <c r="I37" i="3" s="1"/>
  <c r="D39" i="3" l="1"/>
  <c r="I38" i="3" a="1"/>
  <c r="I38" i="3" s="1"/>
  <c r="E38" i="3"/>
  <c r="F38" i="3" s="1"/>
  <c r="H38" i="3"/>
  <c r="G38" i="3"/>
  <c r="E39" i="3" l="1"/>
  <c r="F39" i="3" s="1"/>
  <c r="H39" i="3"/>
  <c r="G39" i="3"/>
  <c r="D40" i="3"/>
  <c r="I39" i="3" a="1"/>
  <c r="I39" i="3" s="1"/>
  <c r="E40" i="3" l="1"/>
  <c r="F40" i="3" s="1"/>
  <c r="H40" i="3"/>
  <c r="G40" i="3"/>
  <c r="D41" i="3"/>
  <c r="I40" i="3" a="1"/>
  <c r="I40" i="3" s="1"/>
  <c r="E41" i="3" l="1"/>
  <c r="F41" i="3" s="1"/>
  <c r="H41" i="3"/>
  <c r="G41" i="3"/>
  <c r="D42" i="3"/>
  <c r="I41" i="3" a="1"/>
  <c r="I41" i="3" s="1"/>
  <c r="I42" i="3" l="1" a="1"/>
  <c r="I42" i="3" s="1"/>
  <c r="D43" i="3"/>
  <c r="E42" i="3"/>
  <c r="F42" i="3" s="1"/>
  <c r="H42" i="3"/>
  <c r="G42" i="3"/>
  <c r="E43" i="3" l="1"/>
  <c r="F43" i="3" s="1"/>
  <c r="H43" i="3"/>
  <c r="G43" i="3"/>
  <c r="D44" i="3"/>
  <c r="I43" i="3" a="1"/>
  <c r="I43" i="3" s="1"/>
  <c r="D45" i="3" l="1"/>
  <c r="I44" i="3" a="1"/>
  <c r="I44" i="3" s="1"/>
  <c r="E44" i="3"/>
  <c r="F44" i="3" s="1"/>
  <c r="H44" i="3"/>
  <c r="G44" i="3"/>
  <c r="E45" i="3" l="1"/>
  <c r="F45" i="3" s="1"/>
  <c r="H45" i="3"/>
  <c r="G45" i="3"/>
  <c r="D46" i="3"/>
  <c r="I45" i="3" a="1"/>
  <c r="I45" i="3" s="1"/>
  <c r="D47" i="3" l="1"/>
  <c r="I46" i="3" a="1"/>
  <c r="I46" i="3" s="1"/>
  <c r="E46" i="3"/>
  <c r="F46" i="3" s="1"/>
  <c r="H46" i="3"/>
  <c r="G46" i="3"/>
  <c r="E47" i="3" l="1"/>
  <c r="F47" i="3" s="1"/>
  <c r="H47" i="3"/>
  <c r="G47" i="3"/>
  <c r="D48" i="3"/>
  <c r="I47" i="3" a="1"/>
  <c r="I47" i="3" s="1"/>
  <c r="D49" i="3" l="1"/>
  <c r="I48" i="3" a="1"/>
  <c r="I48" i="3" s="1"/>
  <c r="E48" i="3"/>
  <c r="F48" i="3" s="1"/>
  <c r="H48" i="3"/>
  <c r="G48" i="3"/>
  <c r="E49" i="3" l="1"/>
  <c r="F49" i="3" s="1"/>
  <c r="H49" i="3"/>
  <c r="G49" i="3"/>
  <c r="D50" i="3"/>
  <c r="I49" i="3" a="1"/>
  <c r="I49" i="3" s="1"/>
  <c r="D51" i="3" l="1"/>
  <c r="I50" i="3" a="1"/>
  <c r="I50" i="3" s="1"/>
  <c r="E50" i="3"/>
  <c r="F50" i="3" s="1"/>
  <c r="H50" i="3"/>
  <c r="G50" i="3"/>
  <c r="E51" i="3" l="1"/>
  <c r="F51" i="3" s="1"/>
  <c r="H51" i="3"/>
  <c r="G51" i="3"/>
  <c r="D52" i="3"/>
  <c r="I51" i="3" a="1"/>
  <c r="I51" i="3" s="1"/>
  <c r="D53" i="3" l="1"/>
  <c r="I52" i="3" a="1"/>
  <c r="I52" i="3" s="1"/>
  <c r="E52" i="3"/>
  <c r="F52" i="3" s="1"/>
  <c r="H52" i="3"/>
  <c r="G52" i="3"/>
  <c r="E53" i="3" l="1"/>
  <c r="F53" i="3" s="1"/>
  <c r="H53" i="3"/>
  <c r="G53" i="3"/>
  <c r="D54" i="3"/>
  <c r="I53" i="3" a="1"/>
  <c r="I53" i="3" s="1"/>
  <c r="D55" i="3" l="1"/>
  <c r="I54" i="3" a="1"/>
  <c r="I54" i="3" s="1"/>
  <c r="E54" i="3"/>
  <c r="F54" i="3" s="1"/>
  <c r="H54" i="3"/>
  <c r="G54" i="3"/>
  <c r="E55" i="3" l="1"/>
  <c r="F55" i="3" s="1"/>
  <c r="H55" i="3"/>
  <c r="G55" i="3"/>
  <c r="D56" i="3"/>
  <c r="I55" i="3" a="1"/>
  <c r="I55" i="3" s="1"/>
  <c r="D57" i="3" l="1"/>
  <c r="I56" i="3" a="1"/>
  <c r="I56" i="3" s="1"/>
  <c r="E56" i="3"/>
  <c r="F56" i="3" s="1"/>
  <c r="H56" i="3"/>
  <c r="G56" i="3"/>
  <c r="E57" i="3" l="1"/>
  <c r="F57" i="3" s="1"/>
  <c r="H57" i="3"/>
  <c r="G57" i="3"/>
  <c r="D58" i="3"/>
  <c r="I57" i="3" a="1"/>
  <c r="I57" i="3" s="1"/>
  <c r="D59" i="3" l="1"/>
  <c r="I58" i="3" a="1"/>
  <c r="I58" i="3" s="1"/>
  <c r="E58" i="3"/>
  <c r="F58" i="3" s="1"/>
  <c r="H58" i="3"/>
  <c r="G58" i="3"/>
  <c r="E59" i="3" l="1"/>
  <c r="F59" i="3" s="1"/>
  <c r="H59" i="3"/>
  <c r="G59" i="3"/>
  <c r="D60" i="3"/>
  <c r="I59" i="3" a="1"/>
  <c r="I59" i="3" s="1"/>
  <c r="D61" i="3" l="1"/>
  <c r="I60" i="3" a="1"/>
  <c r="I60" i="3" s="1"/>
  <c r="E60" i="3"/>
  <c r="F60" i="3" s="1"/>
  <c r="H60" i="3"/>
  <c r="G60" i="3"/>
  <c r="E61" i="3" l="1"/>
  <c r="F61" i="3" s="1"/>
  <c r="H61" i="3"/>
  <c r="G61" i="3"/>
  <c r="D62" i="3"/>
  <c r="I61" i="3" a="1"/>
  <c r="I61" i="3" s="1"/>
  <c r="D63" i="3" l="1"/>
  <c r="I62" i="3" a="1"/>
  <c r="I62" i="3" s="1"/>
  <c r="E62" i="3"/>
  <c r="F62" i="3" s="1"/>
  <c r="H62" i="3"/>
  <c r="G62" i="3"/>
  <c r="E63" i="3" l="1"/>
  <c r="F63" i="3" s="1"/>
  <c r="H63" i="3"/>
  <c r="G63" i="3"/>
  <c r="D64" i="3"/>
  <c r="I63" i="3" a="1"/>
  <c r="I63" i="3" s="1"/>
  <c r="E64" i="3" l="1"/>
  <c r="F64" i="3" s="1"/>
  <c r="H64" i="3"/>
  <c r="G64" i="3"/>
  <c r="D65" i="3"/>
  <c r="I64" i="3" a="1"/>
  <c r="I64" i="3" s="1"/>
  <c r="E65" i="3" l="1"/>
  <c r="F65" i="3" s="1"/>
  <c r="H65" i="3"/>
  <c r="G65" i="3"/>
  <c r="D66" i="3"/>
  <c r="I65" i="3" a="1"/>
  <c r="I65" i="3" s="1"/>
  <c r="D67" i="3" l="1"/>
  <c r="I66" i="3" a="1"/>
  <c r="I66" i="3" s="1"/>
  <c r="E66" i="3"/>
  <c r="F66" i="3" s="1"/>
  <c r="H66" i="3"/>
  <c r="G66" i="3"/>
  <c r="E67" i="3" l="1"/>
  <c r="F67" i="3" s="1"/>
  <c r="H67" i="3"/>
  <c r="G67" i="3"/>
  <c r="D68" i="3"/>
  <c r="I67" i="3" a="1"/>
  <c r="I67" i="3" s="1"/>
  <c r="E68" i="3" l="1"/>
  <c r="F68" i="3" s="1"/>
  <c r="H68" i="3"/>
  <c r="G68" i="3"/>
  <c r="D69" i="3"/>
  <c r="I68" i="3" a="1"/>
  <c r="I68" i="3" s="1"/>
  <c r="E69" i="3" l="1"/>
  <c r="F69" i="3" s="1"/>
  <c r="H69" i="3"/>
  <c r="G69" i="3"/>
  <c r="D70" i="3"/>
  <c r="I69" i="3" a="1"/>
  <c r="I69" i="3" s="1"/>
  <c r="E70" i="3" l="1"/>
  <c r="F70" i="3" s="1"/>
  <c r="H70" i="3"/>
  <c r="G70" i="3"/>
  <c r="D71" i="3"/>
  <c r="I70" i="3" a="1"/>
  <c r="I70" i="3" s="1"/>
  <c r="E71" i="3" l="1"/>
  <c r="F71" i="3" s="1"/>
  <c r="H71" i="3"/>
  <c r="G71" i="3"/>
  <c r="D72" i="3"/>
  <c r="I71" i="3" a="1"/>
  <c r="I71" i="3" s="1"/>
  <c r="E72" i="3" l="1"/>
  <c r="F72" i="3" s="1"/>
  <c r="H72" i="3"/>
  <c r="G72" i="3"/>
  <c r="D73" i="3"/>
  <c r="I72" i="3" a="1"/>
  <c r="I72" i="3" s="1"/>
  <c r="D74" i="3" l="1"/>
  <c r="I73" i="3" a="1"/>
  <c r="I73" i="3" s="1"/>
  <c r="E73" i="3"/>
  <c r="F73" i="3" s="1"/>
  <c r="H73" i="3"/>
  <c r="G73" i="3"/>
  <c r="E74" i="3" l="1"/>
  <c r="F74" i="3" s="1"/>
  <c r="H74" i="3"/>
  <c r="G74" i="3"/>
  <c r="D75" i="3"/>
  <c r="I74" i="3" a="1"/>
  <c r="I74" i="3" s="1"/>
  <c r="D76" i="3" l="1"/>
  <c r="I75" i="3" a="1"/>
  <c r="I75" i="3" s="1"/>
  <c r="E75" i="3"/>
  <c r="F75" i="3" s="1"/>
  <c r="H75" i="3"/>
  <c r="G75" i="3"/>
  <c r="E76" i="3" l="1"/>
  <c r="F76" i="3" s="1"/>
  <c r="H76" i="3"/>
  <c r="G76" i="3"/>
  <c r="D77" i="3"/>
  <c r="I76" i="3" a="1"/>
  <c r="I76" i="3" s="1"/>
  <c r="E77" i="3" l="1"/>
  <c r="F77" i="3" s="1"/>
  <c r="H77" i="3"/>
  <c r="G77" i="3"/>
  <c r="D78" i="3"/>
  <c r="I77" i="3" a="1"/>
  <c r="I77" i="3" s="1"/>
  <c r="E78" i="3" l="1"/>
  <c r="F78" i="3" s="1"/>
  <c r="H78" i="3"/>
  <c r="G78" i="3"/>
  <c r="D79" i="3"/>
  <c r="I78" i="3" a="1"/>
  <c r="I78" i="3" s="1"/>
  <c r="E79" i="3" l="1"/>
  <c r="F79" i="3" s="1"/>
  <c r="H79" i="3"/>
  <c r="G79" i="3"/>
  <c r="D80" i="3"/>
  <c r="I79" i="3" a="1"/>
  <c r="I79" i="3" s="1"/>
  <c r="E80" i="3" l="1"/>
  <c r="F80" i="3" s="1"/>
  <c r="H80" i="3"/>
  <c r="G80" i="3"/>
  <c r="D81" i="3"/>
  <c r="I80" i="3" a="1"/>
  <c r="I80" i="3" s="1"/>
  <c r="E81" i="3" l="1"/>
  <c r="F81" i="3" s="1"/>
  <c r="H81" i="3"/>
  <c r="G81" i="3"/>
  <c r="D82" i="3"/>
  <c r="I81" i="3" a="1"/>
  <c r="I81" i="3" s="1"/>
  <c r="E82" i="3" l="1"/>
  <c r="F82" i="3" s="1"/>
  <c r="H82" i="3"/>
  <c r="G82" i="3"/>
  <c r="D83" i="3"/>
  <c r="I82" i="3" a="1"/>
  <c r="I82" i="3" s="1"/>
  <c r="E83" i="3" l="1"/>
  <c r="F83" i="3" s="1"/>
  <c r="H83" i="3"/>
  <c r="G83" i="3"/>
  <c r="D84" i="3"/>
  <c r="I83" i="3" a="1"/>
  <c r="I83" i="3" s="1"/>
  <c r="E84" i="3" l="1"/>
  <c r="F84" i="3" s="1"/>
  <c r="H84" i="3"/>
  <c r="G84" i="3"/>
  <c r="D85" i="3"/>
  <c r="I84" i="3" a="1"/>
  <c r="I84" i="3" s="1"/>
  <c r="E85" i="3" l="1"/>
  <c r="F85" i="3" s="1"/>
  <c r="H85" i="3"/>
  <c r="G85" i="3"/>
  <c r="D86" i="3"/>
  <c r="I85" i="3" a="1"/>
  <c r="I85" i="3" s="1"/>
  <c r="E86" i="3" l="1"/>
  <c r="F86" i="3" s="1"/>
  <c r="H86" i="3"/>
  <c r="G86" i="3"/>
  <c r="D87" i="3"/>
  <c r="I86" i="3" a="1"/>
  <c r="I86" i="3" s="1"/>
  <c r="E87" i="3" l="1"/>
  <c r="F87" i="3" s="1"/>
  <c r="H87" i="3"/>
  <c r="G87" i="3"/>
  <c r="D88" i="3"/>
  <c r="I87" i="3" a="1"/>
  <c r="I87" i="3" s="1"/>
  <c r="E88" i="3" l="1"/>
  <c r="F88" i="3" s="1"/>
  <c r="H88" i="3"/>
  <c r="G88" i="3"/>
  <c r="D89" i="3"/>
  <c r="I88" i="3" a="1"/>
  <c r="I88" i="3" s="1"/>
  <c r="D90" i="3" l="1"/>
  <c r="I89" i="3" a="1"/>
  <c r="I89" i="3" s="1"/>
  <c r="E89" i="3"/>
  <c r="F89" i="3" s="1"/>
  <c r="H89" i="3"/>
  <c r="G89" i="3"/>
  <c r="E90" i="3" l="1"/>
  <c r="F90" i="3" s="1"/>
  <c r="H90" i="3"/>
  <c r="G90" i="3"/>
  <c r="D91" i="3"/>
  <c r="I90" i="3" a="1"/>
  <c r="I90" i="3" s="1"/>
  <c r="D92" i="3" l="1"/>
  <c r="I91" i="3" a="1"/>
  <c r="I91" i="3" s="1"/>
  <c r="E91" i="3"/>
  <c r="F91" i="3" s="1"/>
  <c r="H91" i="3"/>
  <c r="G91" i="3"/>
  <c r="E92" i="3" l="1"/>
  <c r="F92" i="3" s="1"/>
  <c r="H92" i="3"/>
  <c r="G92" i="3"/>
  <c r="D93" i="3"/>
  <c r="I92" i="3" a="1"/>
  <c r="I92" i="3" s="1"/>
  <c r="D94" i="3" l="1"/>
  <c r="I93" i="3" a="1"/>
  <c r="I93" i="3" s="1"/>
  <c r="E93" i="3"/>
  <c r="F93" i="3" s="1"/>
  <c r="H93" i="3"/>
  <c r="G93" i="3"/>
  <c r="E94" i="3" l="1"/>
  <c r="F94" i="3" s="1"/>
  <c r="H94" i="3"/>
  <c r="G94" i="3"/>
  <c r="D95" i="3"/>
  <c r="I94" i="3" a="1"/>
  <c r="I94" i="3" s="1"/>
  <c r="D96" i="3" l="1"/>
  <c r="I95" i="3" a="1"/>
  <c r="I95" i="3" s="1"/>
  <c r="E95" i="3"/>
  <c r="F95" i="3" s="1"/>
  <c r="H95" i="3"/>
  <c r="G95" i="3"/>
  <c r="E96" i="3" l="1"/>
  <c r="F96" i="3" s="1"/>
  <c r="H96" i="3"/>
  <c r="G96" i="3"/>
  <c r="D97" i="3"/>
  <c r="I96" i="3" a="1"/>
  <c r="I96" i="3" s="1"/>
  <c r="D98" i="3" l="1"/>
  <c r="I97" i="3" a="1"/>
  <c r="I97" i="3" s="1"/>
  <c r="E97" i="3"/>
  <c r="F97" i="3" s="1"/>
  <c r="H97" i="3"/>
  <c r="G97" i="3"/>
  <c r="E98" i="3" l="1"/>
  <c r="F98" i="3" s="1"/>
  <c r="H98" i="3"/>
  <c r="G98" i="3"/>
  <c r="D99" i="3"/>
  <c r="I98" i="3" a="1"/>
  <c r="I98" i="3" s="1"/>
  <c r="D100" i="3" l="1"/>
  <c r="I99" i="3" a="1"/>
  <c r="I99" i="3" s="1"/>
  <c r="E99" i="3"/>
  <c r="F99" i="3" s="1"/>
  <c r="H99" i="3"/>
  <c r="G99" i="3"/>
  <c r="E100" i="3" l="1"/>
  <c r="F100" i="3" s="1"/>
  <c r="H100" i="3"/>
  <c r="G100" i="3"/>
  <c r="D101" i="3"/>
  <c r="I100" i="3" a="1"/>
  <c r="I100" i="3" s="1"/>
  <c r="D102" i="3" l="1"/>
  <c r="I101" i="3" a="1"/>
  <c r="I101" i="3" s="1"/>
  <c r="E101" i="3"/>
  <c r="F101" i="3" s="1"/>
  <c r="H101" i="3"/>
  <c r="G101" i="3"/>
  <c r="E102" i="3" l="1"/>
  <c r="F102" i="3" s="1"/>
  <c r="H102" i="3"/>
  <c r="G102" i="3"/>
  <c r="D103" i="3"/>
  <c r="I102" i="3" a="1"/>
  <c r="I102" i="3" s="1"/>
  <c r="D104" i="3" l="1"/>
  <c r="I103" i="3" a="1"/>
  <c r="I103" i="3" s="1"/>
  <c r="E103" i="3"/>
  <c r="F103" i="3" s="1"/>
  <c r="H103" i="3"/>
  <c r="G103" i="3"/>
  <c r="E104" i="3" l="1"/>
  <c r="F104" i="3" s="1"/>
  <c r="H104" i="3"/>
  <c r="G104" i="3"/>
  <c r="D105" i="3"/>
  <c r="I104" i="3" a="1"/>
  <c r="I104" i="3" s="1"/>
  <c r="D106" i="3" l="1"/>
  <c r="I105" i="3" a="1"/>
  <c r="I105" i="3" s="1"/>
  <c r="E105" i="3"/>
  <c r="F105" i="3" s="1"/>
  <c r="H105" i="3"/>
  <c r="G105" i="3"/>
  <c r="E106" i="3" l="1"/>
  <c r="F106" i="3" s="1"/>
  <c r="H106" i="3"/>
  <c r="G106" i="3"/>
  <c r="D107" i="3"/>
  <c r="I106" i="3" a="1"/>
  <c r="I106" i="3" s="1"/>
  <c r="D108" i="3" l="1"/>
  <c r="I107" i="3" a="1"/>
  <c r="I107" i="3" s="1"/>
  <c r="E107" i="3"/>
  <c r="F107" i="3" s="1"/>
  <c r="H107" i="3"/>
  <c r="G107" i="3"/>
  <c r="E108" i="3" l="1"/>
  <c r="F108" i="3" s="1"/>
  <c r="H108" i="3"/>
  <c r="G108" i="3"/>
  <c r="D109" i="3"/>
  <c r="I108" i="3" a="1"/>
  <c r="I108" i="3" s="1"/>
  <c r="D110" i="3" l="1"/>
  <c r="I109" i="3" a="1"/>
  <c r="I109" i="3" s="1"/>
  <c r="E109" i="3"/>
  <c r="F109" i="3" s="1"/>
  <c r="H109" i="3"/>
  <c r="G109" i="3"/>
  <c r="E110" i="3" l="1"/>
  <c r="F110" i="3" s="1"/>
  <c r="H110" i="3"/>
  <c r="G110" i="3"/>
  <c r="D111" i="3"/>
  <c r="I110" i="3" a="1"/>
  <c r="I110" i="3" s="1"/>
  <c r="D112" i="3" l="1"/>
  <c r="I111" i="3" a="1"/>
  <c r="I111" i="3" s="1"/>
  <c r="E111" i="3"/>
  <c r="F111" i="3" s="1"/>
  <c r="H111" i="3"/>
  <c r="G111" i="3"/>
  <c r="E112" i="3" l="1"/>
  <c r="F112" i="3" s="1"/>
  <c r="H112" i="3"/>
  <c r="G112" i="3"/>
  <c r="D113" i="3"/>
  <c r="I112" i="3" a="1"/>
  <c r="I112" i="3" s="1"/>
  <c r="D114" i="3" l="1"/>
  <c r="I113" i="3" a="1"/>
  <c r="I113" i="3" s="1"/>
  <c r="E113" i="3"/>
  <c r="F113" i="3" s="1"/>
  <c r="H113" i="3"/>
  <c r="G113" i="3"/>
  <c r="E114" i="3" l="1"/>
  <c r="F114" i="3" s="1"/>
  <c r="H114" i="3"/>
  <c r="G114" i="3"/>
  <c r="D115" i="3"/>
  <c r="I114" i="3" a="1"/>
  <c r="I114" i="3" s="1"/>
  <c r="D116" i="3" l="1"/>
  <c r="I115" i="3" a="1"/>
  <c r="I115" i="3" s="1"/>
  <c r="E115" i="3"/>
  <c r="F115" i="3" s="1"/>
  <c r="H115" i="3"/>
  <c r="G115" i="3"/>
  <c r="E116" i="3" l="1"/>
  <c r="F116" i="3" s="1"/>
  <c r="H116" i="3"/>
  <c r="G116" i="3"/>
  <c r="D117" i="3"/>
  <c r="I116" i="3" a="1"/>
  <c r="I116" i="3" s="1"/>
  <c r="D118" i="3" l="1"/>
  <c r="I117" i="3" a="1"/>
  <c r="I117" i="3" s="1"/>
  <c r="E117" i="3"/>
  <c r="F117" i="3" s="1"/>
  <c r="H117" i="3"/>
  <c r="G117" i="3"/>
  <c r="E118" i="3" l="1"/>
  <c r="F118" i="3" s="1"/>
  <c r="H118" i="3"/>
  <c r="G118" i="3"/>
  <c r="D119" i="3"/>
  <c r="I118" i="3" a="1"/>
  <c r="I118" i="3" s="1"/>
  <c r="D120" i="3" l="1"/>
  <c r="I119" i="3" a="1"/>
  <c r="I119" i="3" s="1"/>
  <c r="E119" i="3"/>
  <c r="F119" i="3" s="1"/>
  <c r="H119" i="3"/>
  <c r="G119" i="3"/>
  <c r="E120" i="3" l="1"/>
  <c r="F120" i="3" s="1"/>
  <c r="H120" i="3"/>
  <c r="G120" i="3"/>
  <c r="D121" i="3"/>
  <c r="I120" i="3" a="1"/>
  <c r="I120" i="3" s="1"/>
  <c r="D122" i="3" l="1"/>
  <c r="I121" i="3" a="1"/>
  <c r="I121" i="3" s="1"/>
  <c r="E121" i="3"/>
  <c r="F121" i="3" s="1"/>
  <c r="H121" i="3"/>
  <c r="G121" i="3"/>
  <c r="E122" i="3" l="1"/>
  <c r="F122" i="3" s="1"/>
  <c r="H122" i="3"/>
  <c r="G122" i="3"/>
  <c r="D123" i="3"/>
  <c r="I122" i="3" a="1"/>
  <c r="I122" i="3" s="1"/>
  <c r="D124" i="3" l="1"/>
  <c r="I123" i="3" a="1"/>
  <c r="I123" i="3" s="1"/>
  <c r="E123" i="3"/>
  <c r="F123" i="3" s="1"/>
  <c r="H123" i="3"/>
  <c r="G123" i="3"/>
  <c r="E124" i="3" l="1"/>
  <c r="F124" i="3" s="1"/>
  <c r="H124" i="3"/>
  <c r="G124" i="3"/>
  <c r="D125" i="3"/>
  <c r="I124" i="3" a="1"/>
  <c r="I124" i="3" s="1"/>
  <c r="D126" i="3" l="1"/>
  <c r="I125" i="3" a="1"/>
  <c r="I125" i="3" s="1"/>
  <c r="E125" i="3"/>
  <c r="F125" i="3" s="1"/>
  <c r="H125" i="3"/>
  <c r="G125" i="3"/>
  <c r="E126" i="3" l="1"/>
  <c r="F126" i="3" s="1"/>
  <c r="H126" i="3"/>
  <c r="G126" i="3"/>
  <c r="D127" i="3"/>
  <c r="I126" i="3" a="1"/>
  <c r="I126" i="3" s="1"/>
  <c r="D128" i="3" l="1"/>
  <c r="I127" i="3" a="1"/>
  <c r="I127" i="3" s="1"/>
  <c r="E127" i="3"/>
  <c r="F127" i="3" s="1"/>
  <c r="H127" i="3"/>
  <c r="G127" i="3"/>
  <c r="E128" i="3" l="1"/>
  <c r="F128" i="3" s="1"/>
  <c r="H128" i="3"/>
  <c r="G128" i="3"/>
  <c r="D129" i="3"/>
  <c r="I128" i="3" a="1"/>
  <c r="I128" i="3" s="1"/>
  <c r="D130" i="3" l="1"/>
  <c r="I129" i="3" a="1"/>
  <c r="I129" i="3" s="1"/>
  <c r="E129" i="3"/>
  <c r="F129" i="3" s="1"/>
  <c r="H129" i="3"/>
  <c r="G129" i="3"/>
  <c r="E130" i="3" l="1"/>
  <c r="F130" i="3" s="1"/>
  <c r="H130" i="3"/>
  <c r="G130" i="3"/>
  <c r="D131" i="3"/>
  <c r="I130" i="3" a="1"/>
  <c r="I130" i="3" s="1"/>
  <c r="D132" i="3" l="1"/>
  <c r="I131" i="3" a="1"/>
  <c r="I131" i="3" s="1"/>
  <c r="E131" i="3"/>
  <c r="F131" i="3" s="1"/>
  <c r="H131" i="3"/>
  <c r="G131" i="3"/>
  <c r="E132" i="3" l="1"/>
  <c r="F132" i="3" s="1"/>
  <c r="H132" i="3"/>
  <c r="G132" i="3"/>
  <c r="D133" i="3"/>
  <c r="I132" i="3" a="1"/>
  <c r="I132" i="3" s="1"/>
  <c r="D134" i="3" l="1"/>
  <c r="I133" i="3" a="1"/>
  <c r="I133" i="3" s="1"/>
  <c r="E133" i="3"/>
  <c r="F133" i="3" s="1"/>
  <c r="H133" i="3"/>
  <c r="G133" i="3"/>
  <c r="E134" i="3" l="1"/>
  <c r="F134" i="3" s="1"/>
  <c r="H134" i="3"/>
  <c r="G134" i="3"/>
  <c r="D135" i="3"/>
  <c r="I134" i="3" a="1"/>
  <c r="I134" i="3" s="1"/>
  <c r="D136" i="3" l="1"/>
  <c r="I135" i="3" a="1"/>
  <c r="I135" i="3" s="1"/>
  <c r="E135" i="3"/>
  <c r="F135" i="3" s="1"/>
  <c r="H135" i="3"/>
  <c r="G135" i="3"/>
  <c r="E136" i="3" l="1"/>
  <c r="F136" i="3" s="1"/>
  <c r="H136" i="3"/>
  <c r="G136" i="3"/>
  <c r="D137" i="3"/>
  <c r="I136" i="3" a="1"/>
  <c r="I136" i="3" s="1"/>
  <c r="D138" i="3" l="1"/>
  <c r="I137" i="3" a="1"/>
  <c r="I137" i="3" s="1"/>
  <c r="E137" i="3"/>
  <c r="F137" i="3" s="1"/>
  <c r="H137" i="3"/>
  <c r="G137" i="3"/>
  <c r="E138" i="3" l="1"/>
  <c r="F138" i="3" s="1"/>
  <c r="H138" i="3"/>
  <c r="G138" i="3"/>
  <c r="D139" i="3"/>
  <c r="I138" i="3" a="1"/>
  <c r="I138" i="3" s="1"/>
  <c r="D140" i="3" l="1"/>
  <c r="I139" i="3" a="1"/>
  <c r="I139" i="3" s="1"/>
  <c r="E139" i="3"/>
  <c r="F139" i="3" s="1"/>
  <c r="H139" i="3"/>
  <c r="G139" i="3"/>
  <c r="E140" i="3" l="1"/>
  <c r="F140" i="3" s="1"/>
  <c r="H140" i="3"/>
  <c r="G140" i="3"/>
  <c r="D141" i="3"/>
  <c r="I140" i="3" a="1"/>
  <c r="I140" i="3" s="1"/>
  <c r="D142" i="3" l="1"/>
  <c r="I141" i="3" a="1"/>
  <c r="I141" i="3" s="1"/>
  <c r="E141" i="3"/>
  <c r="F141" i="3" s="1"/>
  <c r="H141" i="3"/>
  <c r="G141" i="3"/>
  <c r="E142" i="3" l="1"/>
  <c r="F142" i="3" s="1"/>
  <c r="H142" i="3"/>
  <c r="G142" i="3"/>
  <c r="D143" i="3"/>
  <c r="I142" i="3" a="1"/>
  <c r="I142" i="3" s="1"/>
  <c r="D144" i="3" l="1"/>
  <c r="I143" i="3" a="1"/>
  <c r="I143" i="3" s="1"/>
  <c r="E143" i="3"/>
  <c r="F143" i="3" s="1"/>
  <c r="H143" i="3"/>
  <c r="G143" i="3"/>
  <c r="E144" i="3" l="1"/>
  <c r="F144" i="3" s="1"/>
  <c r="H144" i="3"/>
  <c r="G144" i="3"/>
  <c r="D145" i="3"/>
  <c r="I144" i="3" a="1"/>
  <c r="I144" i="3" s="1"/>
  <c r="D146" i="3" l="1"/>
  <c r="I145" i="3" a="1"/>
  <c r="I145" i="3" s="1"/>
  <c r="E145" i="3"/>
  <c r="F145" i="3" s="1"/>
  <c r="H145" i="3"/>
  <c r="G145" i="3"/>
  <c r="E146" i="3" l="1"/>
  <c r="F146" i="3" s="1"/>
  <c r="H146" i="3"/>
  <c r="G146" i="3"/>
  <c r="D147" i="3"/>
  <c r="I146" i="3" a="1"/>
  <c r="I146" i="3" s="1"/>
  <c r="D148" i="3" l="1"/>
  <c r="I147" i="3" a="1"/>
  <c r="I147" i="3" s="1"/>
  <c r="E147" i="3"/>
  <c r="F147" i="3" s="1"/>
  <c r="H147" i="3"/>
  <c r="G147" i="3"/>
  <c r="E148" i="3" l="1"/>
  <c r="F148" i="3" s="1"/>
  <c r="H148" i="3"/>
  <c r="G148" i="3"/>
  <c r="D149" i="3"/>
  <c r="I148" i="3" a="1"/>
  <c r="I148" i="3" s="1"/>
  <c r="D150" i="3" l="1"/>
  <c r="I149" i="3" a="1"/>
  <c r="I149" i="3" s="1"/>
  <c r="E149" i="3"/>
  <c r="F149" i="3" s="1"/>
  <c r="H149" i="3"/>
  <c r="G149" i="3"/>
  <c r="E150" i="3" l="1"/>
  <c r="F150" i="3" s="1"/>
  <c r="H150" i="3"/>
  <c r="G150" i="3"/>
  <c r="D151" i="3"/>
  <c r="I150" i="3" a="1"/>
  <c r="I150" i="3" s="1"/>
  <c r="D152" i="3" l="1"/>
  <c r="I151" i="3" a="1"/>
  <c r="I151" i="3" s="1"/>
  <c r="E151" i="3"/>
  <c r="F151" i="3" s="1"/>
  <c r="H151" i="3"/>
  <c r="G151" i="3"/>
  <c r="E152" i="3" l="1"/>
  <c r="F152" i="3" s="1"/>
  <c r="H152" i="3"/>
  <c r="G152" i="3"/>
  <c r="D153" i="3"/>
  <c r="I152" i="3" a="1"/>
  <c r="I152" i="3" s="1"/>
  <c r="D154" i="3" l="1"/>
  <c r="I153" i="3" a="1"/>
  <c r="I153" i="3" s="1"/>
  <c r="E153" i="3"/>
  <c r="F153" i="3" s="1"/>
  <c r="H153" i="3"/>
  <c r="G153" i="3"/>
  <c r="E154" i="3" l="1"/>
  <c r="F154" i="3" s="1"/>
  <c r="H154" i="3"/>
  <c r="G154" i="3"/>
  <c r="D155" i="3"/>
  <c r="I154" i="3" a="1"/>
  <c r="I154" i="3" s="1"/>
  <c r="D156" i="3" l="1"/>
  <c r="I155" i="3" a="1"/>
  <c r="I155" i="3" s="1"/>
  <c r="E155" i="3"/>
  <c r="F155" i="3" s="1"/>
  <c r="H155" i="3"/>
  <c r="G155" i="3"/>
  <c r="E156" i="3" l="1"/>
  <c r="F156" i="3" s="1"/>
  <c r="H156" i="3"/>
  <c r="G156" i="3"/>
  <c r="D157" i="3"/>
  <c r="I156" i="3" a="1"/>
  <c r="I156" i="3" s="1"/>
  <c r="D158" i="3" l="1"/>
  <c r="I157" i="3" a="1"/>
  <c r="I157" i="3" s="1"/>
  <c r="E157" i="3"/>
  <c r="F157" i="3" s="1"/>
  <c r="H157" i="3"/>
  <c r="G157" i="3"/>
  <c r="E158" i="3" l="1"/>
  <c r="F158" i="3" s="1"/>
  <c r="H158" i="3"/>
  <c r="G158" i="3"/>
  <c r="D159" i="3"/>
  <c r="I158" i="3" a="1"/>
  <c r="I158" i="3" s="1"/>
  <c r="D160" i="3" l="1"/>
  <c r="I159" i="3" a="1"/>
  <c r="I159" i="3" s="1"/>
  <c r="E159" i="3"/>
  <c r="F159" i="3" s="1"/>
  <c r="H159" i="3"/>
  <c r="G159" i="3"/>
  <c r="E160" i="3" l="1"/>
  <c r="F160" i="3" s="1"/>
  <c r="H160" i="3"/>
  <c r="G160" i="3"/>
  <c r="D161" i="3"/>
  <c r="I160" i="3" a="1"/>
  <c r="I160" i="3" s="1"/>
  <c r="D162" i="3" l="1"/>
  <c r="I161" i="3" a="1"/>
  <c r="I161" i="3" s="1"/>
  <c r="E161" i="3"/>
  <c r="F161" i="3" s="1"/>
  <c r="H161" i="3"/>
  <c r="G161" i="3"/>
  <c r="E162" i="3" l="1"/>
  <c r="F162" i="3" s="1"/>
  <c r="H162" i="3"/>
  <c r="G162" i="3"/>
  <c r="D163" i="3"/>
  <c r="I162" i="3" a="1"/>
  <c r="I162" i="3" s="1"/>
  <c r="D164" i="3" l="1"/>
  <c r="I163" i="3" a="1"/>
  <c r="I163" i="3" s="1"/>
  <c r="E163" i="3"/>
  <c r="F163" i="3" s="1"/>
  <c r="H163" i="3"/>
  <c r="G163" i="3"/>
  <c r="E164" i="3" l="1"/>
  <c r="F164" i="3" s="1"/>
  <c r="H164" i="3"/>
  <c r="G164" i="3"/>
  <c r="D165" i="3"/>
  <c r="I164" i="3" a="1"/>
  <c r="I164" i="3" s="1"/>
  <c r="D166" i="3" l="1"/>
  <c r="I165" i="3" a="1"/>
  <c r="I165" i="3" s="1"/>
  <c r="E165" i="3"/>
  <c r="F165" i="3" s="1"/>
  <c r="H165" i="3"/>
  <c r="G165" i="3"/>
  <c r="E166" i="3" l="1"/>
  <c r="F166" i="3" s="1"/>
  <c r="H166" i="3"/>
  <c r="G166" i="3"/>
  <c r="D167" i="3"/>
  <c r="I166" i="3" a="1"/>
  <c r="I166" i="3" s="1"/>
  <c r="D168" i="3" l="1"/>
  <c r="I167" i="3" a="1"/>
  <c r="I167" i="3" s="1"/>
  <c r="E167" i="3"/>
  <c r="F167" i="3" s="1"/>
  <c r="H167" i="3"/>
  <c r="G167" i="3"/>
  <c r="E168" i="3" l="1"/>
  <c r="F168" i="3" s="1"/>
  <c r="H168" i="3"/>
  <c r="G168" i="3"/>
  <c r="D169" i="3"/>
  <c r="I168" i="3" a="1"/>
  <c r="I168" i="3" s="1"/>
  <c r="D170" i="3" l="1"/>
  <c r="I169" i="3" a="1"/>
  <c r="I169" i="3" s="1"/>
  <c r="E169" i="3"/>
  <c r="F169" i="3" s="1"/>
  <c r="H169" i="3"/>
  <c r="G169" i="3"/>
  <c r="E170" i="3" l="1"/>
  <c r="F170" i="3" s="1"/>
  <c r="H170" i="3"/>
  <c r="G170" i="3"/>
  <c r="D171" i="3"/>
  <c r="I170" i="3" a="1"/>
  <c r="I170" i="3" s="1"/>
  <c r="D172" i="3" l="1"/>
  <c r="I171" i="3" a="1"/>
  <c r="I171" i="3" s="1"/>
  <c r="E171" i="3"/>
  <c r="F171" i="3" s="1"/>
  <c r="H171" i="3"/>
  <c r="G171" i="3"/>
  <c r="E172" i="3" l="1"/>
  <c r="F172" i="3" s="1"/>
  <c r="H172" i="3"/>
  <c r="G172" i="3"/>
  <c r="D173" i="3"/>
  <c r="I172" i="3" a="1"/>
  <c r="I172" i="3" s="1"/>
  <c r="D174" i="3" l="1"/>
  <c r="I173" i="3" a="1"/>
  <c r="I173" i="3" s="1"/>
  <c r="E173" i="3"/>
  <c r="F173" i="3" s="1"/>
  <c r="H173" i="3"/>
  <c r="G173" i="3"/>
  <c r="E174" i="3" l="1"/>
  <c r="F174" i="3" s="1"/>
  <c r="H174" i="3"/>
  <c r="G174" i="3"/>
  <c r="D175" i="3"/>
  <c r="I174" i="3" a="1"/>
  <c r="I174" i="3" s="1"/>
  <c r="D176" i="3" l="1"/>
  <c r="I175" i="3" a="1"/>
  <c r="I175" i="3" s="1"/>
  <c r="E175" i="3"/>
  <c r="F175" i="3" s="1"/>
  <c r="H175" i="3"/>
  <c r="G175" i="3"/>
  <c r="E176" i="3" l="1"/>
  <c r="F176" i="3" s="1"/>
  <c r="H176" i="3"/>
  <c r="G176" i="3"/>
  <c r="D177" i="3"/>
  <c r="I176" i="3" a="1"/>
  <c r="I176" i="3" s="1"/>
  <c r="D178" i="3" l="1"/>
  <c r="I177" i="3" a="1"/>
  <c r="I177" i="3" s="1"/>
  <c r="E177" i="3"/>
  <c r="F177" i="3" s="1"/>
  <c r="H177" i="3"/>
  <c r="G177" i="3"/>
  <c r="E178" i="3" l="1"/>
  <c r="F178" i="3" s="1"/>
  <c r="H178" i="3"/>
  <c r="G178" i="3"/>
  <c r="D179" i="3"/>
  <c r="I178" i="3" a="1"/>
  <c r="I178" i="3" s="1"/>
  <c r="D180" i="3" l="1"/>
  <c r="I179" i="3" a="1"/>
  <c r="I179" i="3" s="1"/>
  <c r="E179" i="3"/>
  <c r="F179" i="3" s="1"/>
  <c r="H179" i="3"/>
  <c r="G179" i="3"/>
  <c r="E180" i="3" l="1"/>
  <c r="F180" i="3" s="1"/>
  <c r="H180" i="3"/>
  <c r="G180" i="3"/>
  <c r="D181" i="3"/>
  <c r="I180" i="3" a="1"/>
  <c r="I180" i="3" s="1"/>
  <c r="D182" i="3" l="1"/>
  <c r="I181" i="3" a="1"/>
  <c r="I181" i="3" s="1"/>
  <c r="E181" i="3"/>
  <c r="F181" i="3" s="1"/>
  <c r="H181" i="3"/>
  <c r="G181" i="3"/>
  <c r="E182" i="3" l="1"/>
  <c r="F182" i="3" s="1"/>
  <c r="H182" i="3"/>
  <c r="G182" i="3"/>
  <c r="D183" i="3"/>
  <c r="I182" i="3" a="1"/>
  <c r="I182" i="3" s="1"/>
  <c r="D184" i="3" l="1"/>
  <c r="I183" i="3" a="1"/>
  <c r="I183" i="3" s="1"/>
  <c r="E183" i="3"/>
  <c r="F183" i="3" s="1"/>
  <c r="H183" i="3"/>
  <c r="G183" i="3"/>
  <c r="E184" i="3" l="1"/>
  <c r="F184" i="3" s="1"/>
  <c r="H184" i="3"/>
  <c r="G184" i="3"/>
  <c r="D185" i="3"/>
  <c r="I184" i="3" a="1"/>
  <c r="I184" i="3" s="1"/>
  <c r="D186" i="3" l="1"/>
  <c r="I185" i="3" a="1"/>
  <c r="I185" i="3" s="1"/>
  <c r="E185" i="3"/>
  <c r="F185" i="3" s="1"/>
  <c r="H185" i="3"/>
  <c r="G185" i="3"/>
  <c r="E186" i="3" l="1"/>
  <c r="F186" i="3" s="1"/>
  <c r="H186" i="3"/>
  <c r="G186" i="3"/>
  <c r="D187" i="3"/>
  <c r="I186" i="3" a="1"/>
  <c r="I186" i="3" s="1"/>
  <c r="D188" i="3" l="1"/>
  <c r="I187" i="3" a="1"/>
  <c r="I187" i="3" s="1"/>
  <c r="E187" i="3"/>
  <c r="F187" i="3" s="1"/>
  <c r="H187" i="3"/>
  <c r="G187" i="3"/>
  <c r="E188" i="3" l="1"/>
  <c r="F188" i="3" s="1"/>
  <c r="H188" i="3"/>
  <c r="G188" i="3"/>
  <c r="D189" i="3"/>
  <c r="I188" i="3" a="1"/>
  <c r="I188" i="3" s="1"/>
  <c r="D190" i="3" l="1"/>
  <c r="I189" i="3" a="1"/>
  <c r="I189" i="3" s="1"/>
  <c r="E189" i="3"/>
  <c r="F189" i="3" s="1"/>
  <c r="H189" i="3"/>
  <c r="G189" i="3"/>
  <c r="E190" i="3" l="1"/>
  <c r="F190" i="3" s="1"/>
  <c r="H190" i="3"/>
  <c r="G190" i="3"/>
  <c r="D191" i="3"/>
  <c r="I190" i="3" a="1"/>
  <c r="I190" i="3" s="1"/>
  <c r="D192" i="3" l="1"/>
  <c r="I191" i="3" a="1"/>
  <c r="I191" i="3" s="1"/>
  <c r="E191" i="3"/>
  <c r="F191" i="3" s="1"/>
  <c r="H191" i="3"/>
  <c r="G191" i="3"/>
  <c r="E192" i="3" l="1"/>
  <c r="F192" i="3" s="1"/>
  <c r="H192" i="3"/>
  <c r="G192" i="3"/>
  <c r="D193" i="3"/>
  <c r="I192" i="3" a="1"/>
  <c r="I192" i="3" s="1"/>
  <c r="D194" i="3" l="1"/>
  <c r="I193" i="3" a="1"/>
  <c r="I193" i="3" s="1"/>
  <c r="E193" i="3"/>
  <c r="F193" i="3" s="1"/>
  <c r="H193" i="3"/>
  <c r="G193" i="3"/>
  <c r="E194" i="3" l="1"/>
  <c r="F194" i="3" s="1"/>
  <c r="H194" i="3"/>
  <c r="G194" i="3"/>
  <c r="D195" i="3"/>
  <c r="I194" i="3" a="1"/>
  <c r="I194" i="3" s="1"/>
  <c r="D196" i="3" l="1"/>
  <c r="I195" i="3" a="1"/>
  <c r="I195" i="3" s="1"/>
  <c r="E195" i="3"/>
  <c r="F195" i="3" s="1"/>
  <c r="H195" i="3"/>
  <c r="G195" i="3"/>
  <c r="E196" i="3" l="1"/>
  <c r="F196" i="3" s="1"/>
  <c r="H196" i="3"/>
  <c r="G196" i="3"/>
  <c r="D197" i="3"/>
  <c r="I196" i="3" a="1"/>
  <c r="I196" i="3" s="1"/>
  <c r="D198" i="3" l="1"/>
  <c r="I197" i="3" a="1"/>
  <c r="I197" i="3" s="1"/>
  <c r="E197" i="3"/>
  <c r="F197" i="3" s="1"/>
  <c r="H197" i="3"/>
  <c r="G197" i="3"/>
  <c r="E198" i="3" l="1"/>
  <c r="F198" i="3" s="1"/>
  <c r="H198" i="3"/>
  <c r="G198" i="3"/>
  <c r="D199" i="3"/>
  <c r="I198" i="3" a="1"/>
  <c r="I198" i="3" s="1"/>
  <c r="D200" i="3" l="1"/>
  <c r="I199" i="3" a="1"/>
  <c r="I199" i="3" s="1"/>
  <c r="E199" i="3"/>
  <c r="F199" i="3" s="1"/>
  <c r="H199" i="3"/>
  <c r="G199" i="3"/>
  <c r="E200" i="3" l="1"/>
  <c r="F200" i="3" s="1"/>
  <c r="H200" i="3"/>
  <c r="G200" i="3"/>
  <c r="D201" i="3"/>
  <c r="I200" i="3" a="1"/>
  <c r="I200" i="3" s="1"/>
  <c r="D202" i="3" l="1"/>
  <c r="I201" i="3" a="1"/>
  <c r="I201" i="3" s="1"/>
  <c r="E201" i="3"/>
  <c r="F201" i="3" s="1"/>
  <c r="H201" i="3"/>
  <c r="G201" i="3"/>
  <c r="E202" i="3" l="1"/>
  <c r="F202" i="3" s="1"/>
  <c r="H202" i="3"/>
  <c r="G202" i="3"/>
  <c r="D203" i="3"/>
  <c r="I202" i="3" a="1"/>
  <c r="I202" i="3" s="1"/>
  <c r="D204" i="3" l="1"/>
  <c r="I203" i="3" a="1"/>
  <c r="I203" i="3" s="1"/>
  <c r="E203" i="3"/>
  <c r="F203" i="3" s="1"/>
  <c r="H203" i="3"/>
  <c r="G203" i="3"/>
  <c r="E204" i="3" l="1"/>
  <c r="F204" i="3" s="1"/>
  <c r="H204" i="3"/>
  <c r="G204" i="3"/>
  <c r="D205" i="3"/>
  <c r="I204" i="3" a="1"/>
  <c r="I204" i="3" s="1"/>
  <c r="D206" i="3" l="1"/>
  <c r="I205" i="3" a="1"/>
  <c r="I205" i="3" s="1"/>
  <c r="E205" i="3"/>
  <c r="F205" i="3" s="1"/>
  <c r="H205" i="3"/>
  <c r="G205" i="3"/>
  <c r="E206" i="3" l="1"/>
  <c r="F206" i="3" s="1"/>
  <c r="H206" i="3"/>
  <c r="G206" i="3"/>
  <c r="D207" i="3"/>
  <c r="I206" i="3" a="1"/>
  <c r="I206" i="3" s="1"/>
  <c r="D208" i="3" l="1"/>
  <c r="I207" i="3" a="1"/>
  <c r="I207" i="3" s="1"/>
  <c r="E207" i="3"/>
  <c r="F207" i="3" s="1"/>
  <c r="H207" i="3"/>
  <c r="G207" i="3"/>
  <c r="E208" i="3" l="1"/>
  <c r="F208" i="3" s="1"/>
  <c r="H208" i="3"/>
  <c r="G208" i="3"/>
  <c r="D209" i="3"/>
  <c r="I208" i="3" a="1"/>
  <c r="I208" i="3" s="1"/>
  <c r="D210" i="3" l="1"/>
  <c r="I209" i="3" a="1"/>
  <c r="I209" i="3" s="1"/>
  <c r="E209" i="3"/>
  <c r="F209" i="3" s="1"/>
  <c r="H209" i="3"/>
  <c r="G209" i="3"/>
  <c r="E210" i="3" l="1"/>
  <c r="F210" i="3" s="1"/>
  <c r="H210" i="3"/>
  <c r="G210" i="3"/>
  <c r="D211" i="3"/>
  <c r="I210" i="3" a="1"/>
  <c r="I210" i="3" s="1"/>
  <c r="D212" i="3" l="1"/>
  <c r="I211" i="3" a="1"/>
  <c r="I211" i="3" s="1"/>
  <c r="E211" i="3"/>
  <c r="F211" i="3" s="1"/>
  <c r="H211" i="3"/>
  <c r="G211" i="3"/>
  <c r="E212" i="3" l="1"/>
  <c r="F212" i="3" s="1"/>
  <c r="H212" i="3"/>
  <c r="G212" i="3"/>
  <c r="D213" i="3"/>
  <c r="I212" i="3" a="1"/>
  <c r="I212" i="3" s="1"/>
  <c r="D214" i="3" l="1"/>
  <c r="I213" i="3" a="1"/>
  <c r="I213" i="3" s="1"/>
  <c r="E213" i="3"/>
  <c r="F213" i="3" s="1"/>
  <c r="H213" i="3"/>
  <c r="G213" i="3"/>
  <c r="E214" i="3" l="1"/>
  <c r="F214" i="3" s="1"/>
  <c r="H214" i="3"/>
  <c r="G214" i="3"/>
  <c r="D215" i="3"/>
  <c r="I214" i="3" a="1"/>
  <c r="I214" i="3" s="1"/>
  <c r="D216" i="3" l="1"/>
  <c r="I215" i="3" a="1"/>
  <c r="I215" i="3" s="1"/>
  <c r="E215" i="3"/>
  <c r="F215" i="3" s="1"/>
  <c r="H215" i="3"/>
  <c r="G215" i="3"/>
  <c r="E216" i="3" l="1"/>
  <c r="F216" i="3" s="1"/>
  <c r="H216" i="3"/>
  <c r="G216" i="3"/>
  <c r="D217" i="3"/>
  <c r="I216" i="3" a="1"/>
  <c r="I216" i="3" s="1"/>
  <c r="D218" i="3" l="1"/>
  <c r="I217" i="3" a="1"/>
  <c r="I217" i="3" s="1"/>
  <c r="E217" i="3"/>
  <c r="F217" i="3" s="1"/>
  <c r="H217" i="3"/>
  <c r="G217" i="3"/>
  <c r="E218" i="3" l="1"/>
  <c r="F218" i="3" s="1"/>
  <c r="H218" i="3"/>
  <c r="G218" i="3"/>
  <c r="D219" i="3"/>
  <c r="I218" i="3" a="1"/>
  <c r="I218" i="3" s="1"/>
  <c r="D220" i="3" l="1"/>
  <c r="I219" i="3" a="1"/>
  <c r="I219" i="3" s="1"/>
  <c r="E219" i="3"/>
  <c r="F219" i="3" s="1"/>
  <c r="H219" i="3"/>
  <c r="G219" i="3"/>
  <c r="E220" i="3" l="1"/>
  <c r="F220" i="3" s="1"/>
  <c r="H220" i="3"/>
  <c r="G220" i="3"/>
  <c r="D221" i="3"/>
  <c r="I220" i="3" a="1"/>
  <c r="I220" i="3" s="1"/>
  <c r="D222" i="3" l="1"/>
  <c r="I221" i="3" a="1"/>
  <c r="I221" i="3" s="1"/>
  <c r="E221" i="3"/>
  <c r="F221" i="3" s="1"/>
  <c r="H221" i="3"/>
  <c r="G221" i="3"/>
  <c r="E222" i="3" l="1"/>
  <c r="F222" i="3" s="1"/>
  <c r="H222" i="3"/>
  <c r="G222" i="3"/>
  <c r="D223" i="3"/>
  <c r="I222" i="3" a="1"/>
  <c r="I222" i="3" s="1"/>
  <c r="D224" i="3" l="1"/>
  <c r="I223" i="3" a="1"/>
  <c r="I223" i="3" s="1"/>
  <c r="E223" i="3"/>
  <c r="F223" i="3" s="1"/>
  <c r="H223" i="3"/>
  <c r="G223" i="3"/>
  <c r="E224" i="3" l="1"/>
  <c r="F224" i="3" s="1"/>
  <c r="H224" i="3"/>
  <c r="G224" i="3"/>
  <c r="D225" i="3"/>
  <c r="I224" i="3" a="1"/>
  <c r="I224" i="3" s="1"/>
  <c r="D226" i="3" l="1"/>
  <c r="I225" i="3" a="1"/>
  <c r="I225" i="3" s="1"/>
  <c r="E225" i="3"/>
  <c r="F225" i="3" s="1"/>
  <c r="H225" i="3"/>
  <c r="G225" i="3"/>
  <c r="E226" i="3" l="1"/>
  <c r="F226" i="3" s="1"/>
  <c r="H226" i="3"/>
  <c r="G226" i="3"/>
  <c r="D227" i="3"/>
  <c r="I226" i="3" a="1"/>
  <c r="I226" i="3" s="1"/>
  <c r="D228" i="3" l="1"/>
  <c r="I227" i="3" a="1"/>
  <c r="I227" i="3" s="1"/>
  <c r="E227" i="3"/>
  <c r="F227" i="3" s="1"/>
  <c r="H227" i="3"/>
  <c r="G227" i="3"/>
  <c r="E228" i="3" l="1"/>
  <c r="F228" i="3" s="1"/>
  <c r="H228" i="3"/>
  <c r="G228" i="3"/>
  <c r="D229" i="3"/>
  <c r="I228" i="3" a="1"/>
  <c r="I228" i="3" s="1"/>
  <c r="D230" i="3" l="1"/>
  <c r="I229" i="3" a="1"/>
  <c r="I229" i="3" s="1"/>
  <c r="E229" i="3"/>
  <c r="F229" i="3" s="1"/>
  <c r="H229" i="3"/>
  <c r="G229" i="3"/>
  <c r="E230" i="3" l="1"/>
  <c r="F230" i="3" s="1"/>
  <c r="H230" i="3"/>
  <c r="G230" i="3"/>
  <c r="D231" i="3"/>
  <c r="I230" i="3" a="1"/>
  <c r="I230" i="3" s="1"/>
  <c r="D232" i="3" l="1"/>
  <c r="I231" i="3" a="1"/>
  <c r="I231" i="3" s="1"/>
  <c r="E231" i="3"/>
  <c r="F231" i="3" s="1"/>
  <c r="H231" i="3"/>
  <c r="G231" i="3"/>
  <c r="E232" i="3" l="1"/>
  <c r="F232" i="3" s="1"/>
  <c r="H232" i="3"/>
  <c r="G232" i="3"/>
  <c r="D233" i="3"/>
  <c r="I232" i="3" a="1"/>
  <c r="I232" i="3" s="1"/>
  <c r="D234" i="3" l="1"/>
  <c r="I233" i="3" a="1"/>
  <c r="I233" i="3" s="1"/>
  <c r="E233" i="3"/>
  <c r="F233" i="3" s="1"/>
  <c r="H233" i="3"/>
  <c r="G233" i="3"/>
  <c r="E234" i="3" l="1"/>
  <c r="F234" i="3" s="1"/>
  <c r="H234" i="3"/>
  <c r="G234" i="3"/>
  <c r="D235" i="3"/>
  <c r="I234" i="3" a="1"/>
  <c r="I234" i="3" s="1"/>
  <c r="D236" i="3" l="1"/>
  <c r="I235" i="3" a="1"/>
  <c r="I235" i="3" s="1"/>
  <c r="E235" i="3"/>
  <c r="F235" i="3" s="1"/>
  <c r="H235" i="3"/>
  <c r="G235" i="3"/>
  <c r="E236" i="3" l="1"/>
  <c r="F236" i="3" s="1"/>
  <c r="H236" i="3"/>
  <c r="G236" i="3"/>
  <c r="D237" i="3"/>
  <c r="I236" i="3" a="1"/>
  <c r="I236" i="3" s="1"/>
  <c r="D238" i="3" l="1"/>
  <c r="I237" i="3" a="1"/>
  <c r="I237" i="3" s="1"/>
  <c r="E237" i="3"/>
  <c r="F237" i="3" s="1"/>
  <c r="H237" i="3"/>
  <c r="G237" i="3"/>
  <c r="E238" i="3" l="1"/>
  <c r="F238" i="3" s="1"/>
  <c r="H238" i="3"/>
  <c r="G238" i="3"/>
  <c r="D239" i="3"/>
  <c r="I238" i="3" a="1"/>
  <c r="I238" i="3" s="1"/>
  <c r="D240" i="3" l="1"/>
  <c r="I239" i="3" a="1"/>
  <c r="I239" i="3" s="1"/>
  <c r="E239" i="3"/>
  <c r="F239" i="3" s="1"/>
  <c r="H239" i="3"/>
  <c r="G239" i="3"/>
  <c r="E240" i="3" l="1"/>
  <c r="F240" i="3" s="1"/>
  <c r="H240" i="3"/>
  <c r="G240" i="3"/>
  <c r="D241" i="3"/>
  <c r="I240" i="3" a="1"/>
  <c r="I240" i="3" s="1"/>
  <c r="D242" i="3" l="1"/>
  <c r="I241" i="3" a="1"/>
  <c r="I241" i="3" s="1"/>
  <c r="E241" i="3"/>
  <c r="F241" i="3" s="1"/>
  <c r="H241" i="3"/>
  <c r="G241" i="3"/>
  <c r="E242" i="3" l="1"/>
  <c r="F242" i="3" s="1"/>
  <c r="H242" i="3"/>
  <c r="G242" i="3"/>
  <c r="D243" i="3"/>
  <c r="I242" i="3" a="1"/>
  <c r="I242" i="3" s="1"/>
  <c r="D244" i="3" l="1"/>
  <c r="I243" i="3" a="1"/>
  <c r="I243" i="3" s="1"/>
  <c r="E243" i="3"/>
  <c r="F243" i="3" s="1"/>
  <c r="H243" i="3"/>
  <c r="G243" i="3"/>
  <c r="E244" i="3" l="1"/>
  <c r="F244" i="3" s="1"/>
  <c r="H244" i="3"/>
  <c r="G244" i="3"/>
  <c r="D245" i="3"/>
  <c r="I244" i="3" a="1"/>
  <c r="I244" i="3" s="1"/>
  <c r="D246" i="3" l="1"/>
  <c r="I245" i="3" a="1"/>
  <c r="I245" i="3" s="1"/>
  <c r="E245" i="3"/>
  <c r="F245" i="3" s="1"/>
  <c r="H245" i="3"/>
  <c r="G245" i="3"/>
  <c r="E246" i="3" l="1"/>
  <c r="F246" i="3" s="1"/>
  <c r="H246" i="3"/>
  <c r="G246" i="3"/>
  <c r="D247" i="3"/>
  <c r="I246" i="3" a="1"/>
  <c r="I246" i="3" s="1"/>
  <c r="D248" i="3" l="1"/>
  <c r="I247" i="3" a="1"/>
  <c r="I247" i="3" s="1"/>
  <c r="E247" i="3"/>
  <c r="F247" i="3" s="1"/>
  <c r="H247" i="3"/>
  <c r="G247" i="3"/>
  <c r="E248" i="3" l="1"/>
  <c r="F248" i="3" s="1"/>
  <c r="H248" i="3"/>
  <c r="G248" i="3"/>
  <c r="D249" i="3"/>
  <c r="I248" i="3" a="1"/>
  <c r="I248" i="3" s="1"/>
  <c r="D250" i="3" l="1"/>
  <c r="I249" i="3" a="1"/>
  <c r="I249" i="3" s="1"/>
  <c r="E249" i="3"/>
  <c r="F249" i="3" s="1"/>
  <c r="H249" i="3"/>
  <c r="G249" i="3"/>
  <c r="E250" i="3" l="1"/>
  <c r="F250" i="3" s="1"/>
  <c r="H250" i="3"/>
  <c r="G250" i="3"/>
  <c r="D251" i="3"/>
  <c r="I250" i="3" a="1"/>
  <c r="I250" i="3" s="1"/>
  <c r="E251" i="3" l="1"/>
  <c r="F251" i="3" s="1"/>
  <c r="H251" i="3"/>
  <c r="G251" i="3"/>
  <c r="D252" i="3"/>
  <c r="I251" i="3" a="1"/>
  <c r="I251" i="3" s="1"/>
  <c r="D253" i="3" l="1"/>
  <c r="I252" i="3" a="1"/>
  <c r="I252" i="3" s="1"/>
  <c r="E252" i="3"/>
  <c r="F252" i="3" s="1"/>
  <c r="H252" i="3"/>
  <c r="G252" i="3"/>
  <c r="E253" i="3" l="1"/>
  <c r="F253" i="3" s="1"/>
  <c r="H253" i="3"/>
  <c r="G253" i="3"/>
  <c r="D254" i="3"/>
  <c r="I253" i="3" a="1"/>
  <c r="I253" i="3" s="1"/>
  <c r="E254" i="3" l="1"/>
  <c r="F254" i="3" s="1"/>
  <c r="H254" i="3"/>
  <c r="G254" i="3"/>
  <c r="D255" i="3"/>
  <c r="I254" i="3" a="1"/>
  <c r="I254" i="3" s="1"/>
  <c r="E255" i="3" l="1"/>
  <c r="F255" i="3" s="1"/>
  <c r="H255" i="3"/>
  <c r="G255" i="3"/>
  <c r="D256" i="3"/>
  <c r="I255" i="3" a="1"/>
  <c r="I255" i="3" s="1"/>
  <c r="E256" i="3" l="1"/>
  <c r="F256" i="3" s="1"/>
  <c r="H256" i="3"/>
  <c r="G256" i="3"/>
  <c r="D257" i="3"/>
  <c r="I256" i="3" a="1"/>
  <c r="I256" i="3" s="1"/>
  <c r="E257" i="3" l="1"/>
  <c r="F257" i="3" s="1"/>
  <c r="H257" i="3"/>
  <c r="G257" i="3"/>
  <c r="D258" i="3"/>
  <c r="I257" i="3" a="1"/>
  <c r="I257" i="3" s="1"/>
  <c r="E258" i="3" l="1"/>
  <c r="F258" i="3" s="1"/>
  <c r="H258" i="3"/>
  <c r="G258" i="3"/>
  <c r="D259" i="3"/>
  <c r="I258" i="3" a="1"/>
  <c r="I258" i="3" s="1"/>
  <c r="E259" i="3" l="1"/>
  <c r="F259" i="3" s="1"/>
  <c r="H259" i="3"/>
  <c r="G259" i="3"/>
  <c r="D260" i="3"/>
  <c r="I259" i="3" a="1"/>
  <c r="I259" i="3" s="1"/>
  <c r="E260" i="3" l="1"/>
  <c r="F260" i="3" s="1"/>
  <c r="H260" i="3"/>
  <c r="G260" i="3"/>
  <c r="D261" i="3"/>
  <c r="I260" i="3" a="1"/>
  <c r="I260" i="3" s="1"/>
  <c r="E261" i="3" l="1"/>
  <c r="F261" i="3" s="1"/>
  <c r="H261" i="3"/>
  <c r="G261" i="3"/>
  <c r="D262" i="3"/>
  <c r="I261" i="3" a="1"/>
  <c r="I261" i="3" s="1"/>
  <c r="E262" i="3" l="1"/>
  <c r="F262" i="3" s="1"/>
  <c r="H262" i="3"/>
  <c r="G262" i="3"/>
  <c r="D263" i="3"/>
  <c r="I262" i="3" a="1"/>
  <c r="I262" i="3" s="1"/>
  <c r="E263" i="3" l="1"/>
  <c r="F263" i="3" s="1"/>
  <c r="H263" i="3"/>
  <c r="G263" i="3"/>
  <c r="D264" i="3"/>
  <c r="I263" i="3" a="1"/>
  <c r="I263" i="3" s="1"/>
  <c r="D265" i="3" l="1"/>
  <c r="I264" i="3" a="1"/>
  <c r="I264" i="3" s="1"/>
  <c r="E264" i="3"/>
  <c r="F264" i="3" s="1"/>
  <c r="H264" i="3"/>
  <c r="G264" i="3"/>
  <c r="E265" i="3" l="1"/>
  <c r="F265" i="3" s="1"/>
  <c r="H265" i="3"/>
  <c r="G265" i="3"/>
  <c r="D266" i="3"/>
  <c r="I265" i="3" a="1"/>
  <c r="I265" i="3" s="1"/>
  <c r="D267" i="3" l="1"/>
  <c r="I266" i="3" a="1"/>
  <c r="I266" i="3" s="1"/>
  <c r="E266" i="3"/>
  <c r="F266" i="3" s="1"/>
  <c r="H266" i="3"/>
  <c r="G266" i="3"/>
  <c r="E267" i="3" l="1"/>
  <c r="F267" i="3" s="1"/>
  <c r="H267" i="3"/>
  <c r="G267" i="3"/>
  <c r="D268" i="3"/>
  <c r="I267" i="3" a="1"/>
  <c r="I267" i="3" s="1"/>
  <c r="D269" i="3" l="1"/>
  <c r="I268" i="3" a="1"/>
  <c r="I268" i="3" s="1"/>
  <c r="E268" i="3"/>
  <c r="F268" i="3" s="1"/>
  <c r="H268" i="3"/>
  <c r="G268" i="3"/>
  <c r="E269" i="3" l="1"/>
  <c r="F269" i="3" s="1"/>
  <c r="H269" i="3"/>
  <c r="G269" i="3"/>
  <c r="D270" i="3"/>
  <c r="I269" i="3" a="1"/>
  <c r="I269" i="3" s="1"/>
  <c r="D271" i="3" l="1"/>
  <c r="I270" i="3" a="1"/>
  <c r="I270" i="3" s="1"/>
  <c r="E270" i="3"/>
  <c r="F270" i="3" s="1"/>
  <c r="H270" i="3"/>
  <c r="G270" i="3"/>
  <c r="E271" i="3" l="1"/>
  <c r="F271" i="3" s="1"/>
  <c r="H271" i="3"/>
  <c r="G271" i="3"/>
  <c r="D272" i="3"/>
  <c r="I271" i="3" a="1"/>
  <c r="I271" i="3" s="1"/>
  <c r="D273" i="3" l="1"/>
  <c r="I272" i="3" a="1"/>
  <c r="I272" i="3" s="1"/>
  <c r="E272" i="3"/>
  <c r="F272" i="3" s="1"/>
  <c r="H272" i="3"/>
  <c r="G272" i="3"/>
  <c r="E273" i="3" l="1"/>
  <c r="F273" i="3" s="1"/>
  <c r="H273" i="3"/>
  <c r="G273" i="3"/>
  <c r="D274" i="3"/>
  <c r="I273" i="3" a="1"/>
  <c r="I273" i="3" s="1"/>
  <c r="D275" i="3" l="1"/>
  <c r="I274" i="3" a="1"/>
  <c r="I274" i="3" s="1"/>
  <c r="E274" i="3"/>
  <c r="F274" i="3" s="1"/>
  <c r="H274" i="3"/>
  <c r="G274" i="3"/>
  <c r="E275" i="3" l="1"/>
  <c r="F275" i="3" s="1"/>
  <c r="H275" i="3"/>
  <c r="G275" i="3"/>
  <c r="D276" i="3"/>
  <c r="I275" i="3" a="1"/>
  <c r="I275" i="3" s="1"/>
  <c r="D277" i="3" l="1"/>
  <c r="I276" i="3" a="1"/>
  <c r="I276" i="3" s="1"/>
  <c r="E276" i="3"/>
  <c r="F276" i="3" s="1"/>
  <c r="H276" i="3"/>
  <c r="G276" i="3"/>
  <c r="E277" i="3" l="1"/>
  <c r="F277" i="3" s="1"/>
  <c r="H277" i="3"/>
  <c r="G277" i="3"/>
  <c r="D278" i="3"/>
  <c r="I277" i="3" a="1"/>
  <c r="I277" i="3" s="1"/>
  <c r="D279" i="3" l="1"/>
  <c r="I278" i="3" a="1"/>
  <c r="I278" i="3" s="1"/>
  <c r="E278" i="3"/>
  <c r="F278" i="3" s="1"/>
  <c r="G278" i="3"/>
  <c r="H278" i="3"/>
  <c r="E279" i="3" l="1"/>
  <c r="F279" i="3" s="1"/>
  <c r="H279" i="3"/>
  <c r="G279" i="3"/>
  <c r="D280" i="3"/>
  <c r="I279" i="3" a="1"/>
  <c r="I279" i="3" s="1"/>
  <c r="D281" i="3" l="1"/>
  <c r="I280" i="3" a="1"/>
  <c r="I280" i="3" s="1"/>
  <c r="E280" i="3"/>
  <c r="F280" i="3" s="1"/>
  <c r="H280" i="3"/>
  <c r="G280" i="3"/>
  <c r="E281" i="3" l="1"/>
  <c r="F281" i="3" s="1"/>
  <c r="H281" i="3"/>
  <c r="G281" i="3"/>
  <c r="D282" i="3"/>
  <c r="I281" i="3" a="1"/>
  <c r="I281" i="3" s="1"/>
  <c r="D283" i="3" l="1"/>
  <c r="I282" i="3" a="1"/>
  <c r="I282" i="3" s="1"/>
  <c r="E282" i="3"/>
  <c r="F282" i="3" s="1"/>
  <c r="H282" i="3"/>
  <c r="G282" i="3"/>
  <c r="E283" i="3" l="1"/>
  <c r="F283" i="3" s="1"/>
  <c r="H283" i="3"/>
  <c r="G283" i="3"/>
  <c r="D284" i="3"/>
  <c r="I283" i="3" a="1"/>
  <c r="I283" i="3" s="1"/>
  <c r="D285" i="3" l="1"/>
  <c r="I284" i="3" a="1"/>
  <c r="I284" i="3" s="1"/>
  <c r="E284" i="3"/>
  <c r="F284" i="3" s="1"/>
  <c r="H284" i="3"/>
  <c r="G284" i="3"/>
  <c r="E285" i="3" l="1"/>
  <c r="F285" i="3" s="1"/>
  <c r="H285" i="3"/>
  <c r="G285" i="3"/>
  <c r="D286" i="3"/>
  <c r="I285" i="3" a="1"/>
  <c r="I285" i="3" s="1"/>
  <c r="D287" i="3" l="1"/>
  <c r="I286" i="3" a="1"/>
  <c r="I286" i="3" s="1"/>
  <c r="E286" i="3"/>
  <c r="F286" i="3" s="1"/>
  <c r="H286" i="3"/>
  <c r="G286" i="3"/>
  <c r="E287" i="3" l="1"/>
  <c r="F287" i="3" s="1"/>
  <c r="H287" i="3"/>
  <c r="G287" i="3"/>
  <c r="D288" i="3"/>
  <c r="I287" i="3" a="1"/>
  <c r="I287" i="3" s="1"/>
  <c r="D289" i="3" l="1"/>
  <c r="I288" i="3" a="1"/>
  <c r="I288" i="3" s="1"/>
  <c r="E288" i="3"/>
  <c r="F288" i="3" s="1"/>
  <c r="H288" i="3"/>
  <c r="G288" i="3"/>
  <c r="E289" i="3" l="1"/>
  <c r="F289" i="3" s="1"/>
  <c r="H289" i="3"/>
  <c r="G289" i="3"/>
  <c r="D290" i="3"/>
  <c r="I289" i="3" a="1"/>
  <c r="I289" i="3" s="1"/>
  <c r="D291" i="3" l="1"/>
  <c r="I290" i="3" a="1"/>
  <c r="I290" i="3" s="1"/>
  <c r="E290" i="3"/>
  <c r="F290" i="3" s="1"/>
  <c r="H290" i="3"/>
  <c r="G290" i="3"/>
  <c r="E291" i="3" l="1"/>
  <c r="F291" i="3" s="1"/>
  <c r="H291" i="3"/>
  <c r="G291" i="3"/>
  <c r="D292" i="3"/>
  <c r="I291" i="3" a="1"/>
  <c r="I291" i="3" s="1"/>
  <c r="D293" i="3" l="1"/>
  <c r="I292" i="3" a="1"/>
  <c r="I292" i="3" s="1"/>
  <c r="E292" i="3"/>
  <c r="F292" i="3" s="1"/>
  <c r="H292" i="3"/>
  <c r="G292" i="3"/>
  <c r="E293" i="3" l="1"/>
  <c r="F293" i="3" s="1"/>
  <c r="H293" i="3"/>
  <c r="G293" i="3"/>
  <c r="D294" i="3"/>
  <c r="I293" i="3" a="1"/>
  <c r="I293" i="3" s="1"/>
  <c r="D295" i="3" l="1"/>
  <c r="I294" i="3" a="1"/>
  <c r="I294" i="3" s="1"/>
  <c r="E294" i="3"/>
  <c r="F294" i="3" s="1"/>
  <c r="H294" i="3"/>
  <c r="G294" i="3"/>
  <c r="E295" i="3" l="1"/>
  <c r="F295" i="3" s="1"/>
  <c r="H295" i="3"/>
  <c r="G295" i="3"/>
  <c r="D296" i="3"/>
  <c r="I295" i="3" a="1"/>
  <c r="I295" i="3" s="1"/>
  <c r="D297" i="3" l="1"/>
  <c r="I296" i="3" a="1"/>
  <c r="I296" i="3" s="1"/>
  <c r="E296" i="3"/>
  <c r="F296" i="3" s="1"/>
  <c r="H296" i="3"/>
  <c r="G296" i="3"/>
  <c r="E297" i="3" l="1"/>
  <c r="F297" i="3" s="1"/>
  <c r="H297" i="3"/>
  <c r="G297" i="3"/>
  <c r="D298" i="3"/>
  <c r="I297" i="3" a="1"/>
  <c r="I297" i="3" s="1"/>
  <c r="D299" i="3" l="1"/>
  <c r="I298" i="3" a="1"/>
  <c r="I298" i="3" s="1"/>
  <c r="E298" i="3"/>
  <c r="F298" i="3" s="1"/>
  <c r="H298" i="3"/>
  <c r="G298" i="3"/>
  <c r="E299" i="3" l="1"/>
  <c r="F299" i="3" s="1"/>
  <c r="H299" i="3"/>
  <c r="G299" i="3"/>
  <c r="D300" i="3"/>
  <c r="I299" i="3" a="1"/>
  <c r="I299" i="3" s="1"/>
  <c r="D301" i="3" l="1"/>
  <c r="I300" i="3" a="1"/>
  <c r="I300" i="3" s="1"/>
  <c r="E300" i="3"/>
  <c r="F300" i="3" s="1"/>
  <c r="H300" i="3"/>
  <c r="G300" i="3"/>
  <c r="E301" i="3" l="1"/>
  <c r="F301" i="3" s="1"/>
  <c r="H301" i="3"/>
  <c r="G301" i="3"/>
  <c r="D302" i="3"/>
  <c r="I301" i="3" a="1"/>
  <c r="I301" i="3" s="1"/>
  <c r="D303" i="3" l="1"/>
  <c r="I302" i="3" a="1"/>
  <c r="I302" i="3" s="1"/>
  <c r="E302" i="3"/>
  <c r="F302" i="3" s="1"/>
  <c r="H302" i="3"/>
  <c r="G302" i="3"/>
  <c r="E303" i="3" l="1"/>
  <c r="F303" i="3" s="1"/>
  <c r="H303" i="3"/>
  <c r="G303" i="3"/>
  <c r="D304" i="3"/>
  <c r="I303" i="3" a="1"/>
  <c r="I303" i="3" s="1"/>
  <c r="D305" i="3" l="1"/>
  <c r="I304" i="3" a="1"/>
  <c r="I304" i="3" s="1"/>
  <c r="E304" i="3"/>
  <c r="F304" i="3" s="1"/>
  <c r="H304" i="3"/>
  <c r="G304" i="3"/>
  <c r="E305" i="3" l="1"/>
  <c r="F305" i="3" s="1"/>
  <c r="H305" i="3"/>
  <c r="G305" i="3"/>
  <c r="D306" i="3"/>
  <c r="I305" i="3" a="1"/>
  <c r="I305" i="3" s="1"/>
  <c r="D307" i="3" l="1"/>
  <c r="I306" i="3" a="1"/>
  <c r="I306" i="3" s="1"/>
  <c r="E306" i="3"/>
  <c r="F306" i="3" s="1"/>
  <c r="H306" i="3"/>
  <c r="G306" i="3"/>
  <c r="E307" i="3" l="1"/>
  <c r="F307" i="3" s="1"/>
  <c r="H307" i="3"/>
  <c r="G307" i="3"/>
  <c r="D308" i="3"/>
  <c r="I307" i="3" a="1"/>
  <c r="I307" i="3" s="1"/>
  <c r="D309" i="3" l="1"/>
  <c r="I308" i="3" a="1"/>
  <c r="I308" i="3" s="1"/>
  <c r="E308" i="3"/>
  <c r="F308" i="3" s="1"/>
  <c r="H308" i="3"/>
  <c r="G308" i="3"/>
  <c r="E309" i="3" l="1"/>
  <c r="F309" i="3" s="1"/>
  <c r="H309" i="3"/>
  <c r="G309" i="3"/>
  <c r="D310" i="3"/>
  <c r="I309" i="3" a="1"/>
  <c r="I309" i="3" s="1"/>
  <c r="D311" i="3" l="1"/>
  <c r="I310" i="3" a="1"/>
  <c r="I310" i="3" s="1"/>
  <c r="E310" i="3"/>
  <c r="F310" i="3" s="1"/>
  <c r="H310" i="3"/>
  <c r="G310" i="3"/>
  <c r="E311" i="3" l="1"/>
  <c r="F311" i="3" s="1"/>
  <c r="H311" i="3"/>
  <c r="G311" i="3"/>
  <c r="D312" i="3"/>
  <c r="I311" i="3" a="1"/>
  <c r="I311" i="3" s="1"/>
  <c r="D313" i="3" l="1"/>
  <c r="I312" i="3" a="1"/>
  <c r="I312" i="3" s="1"/>
  <c r="E312" i="3"/>
  <c r="F312" i="3" s="1"/>
  <c r="H312" i="3"/>
  <c r="G312" i="3"/>
  <c r="E313" i="3" l="1"/>
  <c r="F313" i="3" s="1"/>
  <c r="H313" i="3"/>
  <c r="G313" i="3"/>
  <c r="D314" i="3"/>
  <c r="I313" i="3" a="1"/>
  <c r="I313" i="3" s="1"/>
  <c r="D315" i="3" l="1"/>
  <c r="I314" i="3" a="1"/>
  <c r="I314" i="3" s="1"/>
  <c r="E314" i="3"/>
  <c r="F314" i="3" s="1"/>
  <c r="H314" i="3"/>
  <c r="G314" i="3"/>
  <c r="E315" i="3" l="1"/>
  <c r="F315" i="3" s="1"/>
  <c r="H315" i="3"/>
  <c r="G315" i="3"/>
  <c r="D316" i="3"/>
  <c r="I315" i="3" a="1"/>
  <c r="I315" i="3" s="1"/>
  <c r="D317" i="3" l="1"/>
  <c r="I316" i="3" a="1"/>
  <c r="I316" i="3" s="1"/>
  <c r="E316" i="3"/>
  <c r="F316" i="3" s="1"/>
  <c r="H316" i="3"/>
  <c r="G316" i="3"/>
  <c r="E317" i="3" l="1"/>
  <c r="F317" i="3" s="1"/>
  <c r="H317" i="3"/>
  <c r="G317" i="3"/>
  <c r="D318" i="3"/>
  <c r="I317" i="3" a="1"/>
  <c r="I317" i="3" s="1"/>
  <c r="D319" i="3" l="1"/>
  <c r="I318" i="3" a="1"/>
  <c r="I318" i="3" s="1"/>
  <c r="E318" i="3"/>
  <c r="F318" i="3" s="1"/>
  <c r="H318" i="3"/>
  <c r="G318" i="3"/>
  <c r="E319" i="3" l="1"/>
  <c r="F319" i="3" s="1"/>
  <c r="H319" i="3"/>
  <c r="G319" i="3"/>
  <c r="D320" i="3"/>
  <c r="I319" i="3" a="1"/>
  <c r="I319" i="3" s="1"/>
  <c r="D321" i="3" l="1"/>
  <c r="I320" i="3" a="1"/>
  <c r="I320" i="3" s="1"/>
  <c r="E320" i="3"/>
  <c r="F320" i="3" s="1"/>
  <c r="H320" i="3"/>
  <c r="G320" i="3"/>
  <c r="E321" i="3" l="1"/>
  <c r="F321" i="3" s="1"/>
  <c r="H321" i="3"/>
  <c r="G321" i="3"/>
  <c r="D322" i="3"/>
  <c r="I321" i="3" a="1"/>
  <c r="I321" i="3" s="1"/>
  <c r="D323" i="3" l="1"/>
  <c r="I322" i="3" a="1"/>
  <c r="I322" i="3" s="1"/>
  <c r="E322" i="3"/>
  <c r="F322" i="3" s="1"/>
  <c r="H322" i="3"/>
  <c r="G322" i="3"/>
  <c r="E323" i="3" l="1"/>
  <c r="F323" i="3" s="1"/>
  <c r="H323" i="3"/>
  <c r="G323" i="3"/>
  <c r="D324" i="3"/>
  <c r="I323" i="3" a="1"/>
  <c r="I323" i="3" s="1"/>
  <c r="D325" i="3" l="1"/>
  <c r="I324" i="3" a="1"/>
  <c r="I324" i="3" s="1"/>
  <c r="E324" i="3"/>
  <c r="F324" i="3" s="1"/>
  <c r="H324" i="3"/>
  <c r="G324" i="3"/>
  <c r="E325" i="3" l="1"/>
  <c r="F325" i="3" s="1"/>
  <c r="H325" i="3"/>
  <c r="G325" i="3"/>
  <c r="D326" i="3"/>
  <c r="I325" i="3" a="1"/>
  <c r="I325" i="3" s="1"/>
  <c r="D327" i="3" l="1"/>
  <c r="I326" i="3" a="1"/>
  <c r="I326" i="3" s="1"/>
  <c r="E326" i="3"/>
  <c r="F326" i="3" s="1"/>
  <c r="H326" i="3"/>
  <c r="G326" i="3"/>
  <c r="E327" i="3" l="1"/>
  <c r="F327" i="3" s="1"/>
  <c r="H327" i="3"/>
  <c r="G327" i="3"/>
  <c r="D328" i="3"/>
  <c r="I327" i="3" a="1"/>
  <c r="I327" i="3" s="1"/>
  <c r="D329" i="3" l="1"/>
  <c r="I328" i="3" a="1"/>
  <c r="I328" i="3" s="1"/>
  <c r="E328" i="3"/>
  <c r="F328" i="3" s="1"/>
  <c r="H328" i="3"/>
  <c r="G328" i="3"/>
  <c r="E329" i="3" l="1"/>
  <c r="F329" i="3" s="1"/>
  <c r="H329" i="3"/>
  <c r="G329" i="3"/>
  <c r="D330" i="3"/>
  <c r="I329" i="3" a="1"/>
  <c r="I329" i="3" s="1"/>
  <c r="D331" i="3" l="1"/>
  <c r="I330" i="3" a="1"/>
  <c r="I330" i="3" s="1"/>
  <c r="E330" i="3"/>
  <c r="F330" i="3" s="1"/>
  <c r="H330" i="3"/>
  <c r="G330" i="3"/>
  <c r="E331" i="3" l="1"/>
  <c r="F331" i="3" s="1"/>
  <c r="H331" i="3"/>
  <c r="G331" i="3"/>
  <c r="D332" i="3"/>
  <c r="I331" i="3" a="1"/>
  <c r="I331" i="3" s="1"/>
  <c r="D333" i="3" l="1"/>
  <c r="I332" i="3" a="1"/>
  <c r="I332" i="3" s="1"/>
  <c r="E332" i="3"/>
  <c r="F332" i="3" s="1"/>
  <c r="H332" i="3"/>
  <c r="G332" i="3"/>
  <c r="E333" i="3" l="1"/>
  <c r="F333" i="3" s="1"/>
  <c r="H333" i="3"/>
  <c r="G333" i="3"/>
  <c r="D334" i="3"/>
  <c r="I333" i="3" a="1"/>
  <c r="I333" i="3" s="1"/>
  <c r="D335" i="3" l="1"/>
  <c r="I334" i="3" a="1"/>
  <c r="I334" i="3" s="1"/>
  <c r="E334" i="3"/>
  <c r="F334" i="3" s="1"/>
  <c r="H334" i="3"/>
  <c r="G334" i="3"/>
  <c r="E335" i="3" l="1"/>
  <c r="F335" i="3" s="1"/>
  <c r="H335" i="3"/>
  <c r="G335" i="3"/>
  <c r="D336" i="3"/>
  <c r="I335" i="3" a="1"/>
  <c r="I335" i="3" s="1"/>
  <c r="D337" i="3" l="1"/>
  <c r="I336" i="3" a="1"/>
  <c r="I336" i="3" s="1"/>
  <c r="E336" i="3"/>
  <c r="F336" i="3" s="1"/>
  <c r="H336" i="3"/>
  <c r="G336" i="3"/>
  <c r="E337" i="3" l="1"/>
  <c r="F337" i="3" s="1"/>
  <c r="H337" i="3"/>
  <c r="G337" i="3"/>
  <c r="D338" i="3"/>
  <c r="I337" i="3" a="1"/>
  <c r="I337" i="3" s="1"/>
  <c r="D339" i="3" l="1"/>
  <c r="I338" i="3" a="1"/>
  <c r="I338" i="3" s="1"/>
  <c r="E338" i="3"/>
  <c r="F338" i="3" s="1"/>
  <c r="H338" i="3"/>
  <c r="G338" i="3"/>
  <c r="E339" i="3" l="1"/>
  <c r="F339" i="3" s="1"/>
  <c r="H339" i="3"/>
  <c r="G339" i="3"/>
  <c r="D340" i="3"/>
  <c r="I339" i="3" a="1"/>
  <c r="I339" i="3" s="1"/>
  <c r="D341" i="3" l="1"/>
  <c r="I340" i="3" a="1"/>
  <c r="I340" i="3" s="1"/>
  <c r="E340" i="3"/>
  <c r="F340" i="3" s="1"/>
  <c r="H340" i="3"/>
  <c r="G340" i="3"/>
  <c r="E341" i="3" l="1"/>
  <c r="F341" i="3" s="1"/>
  <c r="H341" i="3"/>
  <c r="G341" i="3"/>
  <c r="D342" i="3"/>
  <c r="I341" i="3" a="1"/>
  <c r="I341" i="3" s="1"/>
  <c r="D343" i="3" l="1"/>
  <c r="I342" i="3" a="1"/>
  <c r="I342" i="3" s="1"/>
  <c r="E342" i="3"/>
  <c r="F342" i="3" s="1"/>
  <c r="H342" i="3"/>
  <c r="G342" i="3"/>
  <c r="E343" i="3" l="1"/>
  <c r="F343" i="3" s="1"/>
  <c r="H343" i="3"/>
  <c r="G343" i="3"/>
  <c r="D344" i="3"/>
  <c r="I343" i="3" a="1"/>
  <c r="I343" i="3" s="1"/>
  <c r="D345" i="3" l="1"/>
  <c r="I344" i="3" a="1"/>
  <c r="I344" i="3" s="1"/>
  <c r="E344" i="3"/>
  <c r="F344" i="3" s="1"/>
  <c r="H344" i="3"/>
  <c r="G344" i="3"/>
  <c r="E345" i="3" l="1"/>
  <c r="F345" i="3" s="1"/>
  <c r="H345" i="3"/>
  <c r="G345" i="3"/>
  <c r="D346" i="3"/>
  <c r="I345" i="3" a="1"/>
  <c r="I345" i="3" s="1"/>
  <c r="D347" i="3" l="1"/>
  <c r="I346" i="3" a="1"/>
  <c r="I346" i="3" s="1"/>
  <c r="E346" i="3"/>
  <c r="F346" i="3" s="1"/>
  <c r="H346" i="3"/>
  <c r="G346" i="3"/>
  <c r="E347" i="3" l="1"/>
  <c r="F347" i="3" s="1"/>
  <c r="H347" i="3"/>
  <c r="G347" i="3"/>
  <c r="D348" i="3"/>
  <c r="I347" i="3" a="1"/>
  <c r="I347" i="3" s="1"/>
  <c r="D349" i="3" l="1"/>
  <c r="I348" i="3" a="1"/>
  <c r="I348" i="3" s="1"/>
  <c r="E348" i="3"/>
  <c r="F348" i="3" s="1"/>
  <c r="H348" i="3"/>
  <c r="G348" i="3"/>
  <c r="E349" i="3" l="1"/>
  <c r="F349" i="3" s="1"/>
  <c r="H349" i="3"/>
  <c r="G349" i="3"/>
  <c r="D350" i="3"/>
  <c r="I349" i="3" a="1"/>
  <c r="I349" i="3" s="1"/>
  <c r="D351" i="3" l="1"/>
  <c r="I350" i="3" a="1"/>
  <c r="I350" i="3" s="1"/>
  <c r="E350" i="3"/>
  <c r="F350" i="3" s="1"/>
  <c r="H350" i="3"/>
  <c r="G350" i="3"/>
  <c r="E351" i="3" l="1"/>
  <c r="F351" i="3" s="1"/>
  <c r="H351" i="3"/>
  <c r="G351" i="3"/>
  <c r="D352" i="3"/>
  <c r="I351" i="3" a="1"/>
  <c r="I351" i="3" s="1"/>
  <c r="D353" i="3" l="1"/>
  <c r="I352" i="3" a="1"/>
  <c r="I352" i="3" s="1"/>
  <c r="E352" i="3"/>
  <c r="F352" i="3" s="1"/>
  <c r="H352" i="3"/>
  <c r="G352" i="3"/>
  <c r="E353" i="3" l="1"/>
  <c r="F353" i="3" s="1"/>
  <c r="H353" i="3"/>
  <c r="G353" i="3"/>
  <c r="D354" i="3"/>
  <c r="I353" i="3" a="1"/>
  <c r="I353" i="3" s="1"/>
  <c r="D355" i="3" l="1"/>
  <c r="I354" i="3" a="1"/>
  <c r="I354" i="3" s="1"/>
  <c r="E354" i="3"/>
  <c r="F354" i="3" s="1"/>
  <c r="H354" i="3"/>
  <c r="G354" i="3"/>
  <c r="E355" i="3" l="1"/>
  <c r="F355" i="3" s="1"/>
  <c r="H355" i="3"/>
  <c r="G355" i="3"/>
  <c r="D356" i="3"/>
  <c r="I355" i="3" a="1"/>
  <c r="I355" i="3" s="1"/>
  <c r="D357" i="3" l="1"/>
  <c r="I356" i="3" a="1"/>
  <c r="I356" i="3" s="1"/>
  <c r="E356" i="3"/>
  <c r="F356" i="3" s="1"/>
  <c r="H356" i="3"/>
  <c r="G356" i="3"/>
  <c r="E357" i="3" l="1"/>
  <c r="F357" i="3" s="1"/>
  <c r="H357" i="3"/>
  <c r="G357" i="3"/>
  <c r="D358" i="3"/>
  <c r="I357" i="3" a="1"/>
  <c r="I357" i="3" s="1"/>
  <c r="D359" i="3" l="1"/>
  <c r="I358" i="3" a="1"/>
  <c r="I358" i="3" s="1"/>
  <c r="E358" i="3"/>
  <c r="F358" i="3" s="1"/>
  <c r="H358" i="3"/>
  <c r="G358" i="3"/>
  <c r="E359" i="3" l="1"/>
  <c r="F359" i="3" s="1"/>
  <c r="H359" i="3"/>
  <c r="G359" i="3"/>
  <c r="D360" i="3"/>
  <c r="I359" i="3" a="1"/>
  <c r="I359" i="3" s="1"/>
  <c r="D361" i="3" l="1"/>
  <c r="I360" i="3" a="1"/>
  <c r="I360" i="3" s="1"/>
  <c r="E360" i="3"/>
  <c r="F360" i="3" s="1"/>
  <c r="H360" i="3"/>
  <c r="G360" i="3"/>
  <c r="E361" i="3" l="1"/>
  <c r="F361" i="3" s="1"/>
  <c r="H361" i="3"/>
  <c r="G361" i="3"/>
  <c r="D362" i="3"/>
  <c r="I361" i="3" a="1"/>
  <c r="I361" i="3" s="1"/>
  <c r="D363" i="3" l="1"/>
  <c r="I362" i="3" a="1"/>
  <c r="I362" i="3" s="1"/>
  <c r="E362" i="3"/>
  <c r="F362" i="3" s="1"/>
  <c r="H362" i="3"/>
  <c r="G362" i="3"/>
  <c r="E363" i="3" l="1"/>
  <c r="F363" i="3" s="1"/>
  <c r="H363" i="3"/>
  <c r="G363" i="3"/>
  <c r="D364" i="3"/>
  <c r="I363" i="3" a="1"/>
  <c r="I363" i="3" s="1"/>
  <c r="D365" i="3" l="1"/>
  <c r="I364" i="3" a="1"/>
  <c r="I364" i="3" s="1"/>
  <c r="E364" i="3"/>
  <c r="F364" i="3" s="1"/>
  <c r="H364" i="3"/>
  <c r="G364" i="3"/>
  <c r="E365" i="3" l="1"/>
  <c r="F365" i="3" s="1"/>
  <c r="H365" i="3"/>
  <c r="G365" i="3"/>
  <c r="D366" i="3"/>
  <c r="I365" i="3" a="1"/>
  <c r="I365" i="3" s="1"/>
  <c r="D367" i="3" l="1"/>
  <c r="I366" i="3" a="1"/>
  <c r="I366" i="3" s="1"/>
  <c r="E366" i="3"/>
  <c r="F366" i="3" s="1"/>
  <c r="H366" i="3"/>
  <c r="G366" i="3"/>
  <c r="E367" i="3" l="1"/>
  <c r="F367" i="3" s="1"/>
  <c r="H367" i="3"/>
  <c r="G367" i="3"/>
  <c r="D368" i="3"/>
  <c r="I367" i="3" a="1"/>
  <c r="I367" i="3" s="1"/>
  <c r="D369" i="3" l="1"/>
  <c r="I368" i="3" a="1"/>
  <c r="I368" i="3" s="1"/>
  <c r="E368" i="3"/>
  <c r="F368" i="3" s="1"/>
  <c r="H368" i="3"/>
  <c r="G368" i="3"/>
  <c r="E369" i="3" l="1"/>
  <c r="F369" i="3" s="1"/>
  <c r="H369" i="3"/>
  <c r="G369" i="3"/>
  <c r="D370" i="3"/>
  <c r="I369" i="3" a="1"/>
  <c r="I369" i="3" s="1"/>
  <c r="D371" i="3" l="1"/>
  <c r="I370" i="3" a="1"/>
  <c r="I370" i="3" s="1"/>
  <c r="E370" i="3"/>
  <c r="F370" i="3" s="1"/>
  <c r="H370" i="3"/>
  <c r="G370" i="3"/>
  <c r="E371" i="3" l="1"/>
  <c r="F371" i="3" s="1"/>
  <c r="H371" i="3"/>
  <c r="G371" i="3"/>
  <c r="D372" i="3"/>
  <c r="I371" i="3" a="1"/>
  <c r="I371" i="3" s="1"/>
  <c r="D373" i="3" l="1"/>
  <c r="I372" i="3" a="1"/>
  <c r="I372" i="3" s="1"/>
  <c r="E372" i="3"/>
  <c r="F372" i="3" s="1"/>
  <c r="H372" i="3"/>
  <c r="G372" i="3"/>
  <c r="E373" i="3" l="1"/>
  <c r="F373" i="3" s="1"/>
  <c r="H373" i="3"/>
  <c r="G373" i="3"/>
  <c r="D374" i="3"/>
  <c r="I373" i="3" a="1"/>
  <c r="I373" i="3" s="1"/>
  <c r="D375" i="3" l="1"/>
  <c r="I374" i="3" a="1"/>
  <c r="I374" i="3" s="1"/>
  <c r="E374" i="3"/>
  <c r="F374" i="3" s="1"/>
  <c r="H374" i="3"/>
  <c r="G374" i="3"/>
  <c r="E375" i="3" l="1"/>
  <c r="F375" i="3" s="1"/>
  <c r="H375" i="3"/>
  <c r="G375" i="3"/>
  <c r="D376" i="3"/>
  <c r="I375" i="3" a="1"/>
  <c r="I375" i="3" s="1"/>
  <c r="D377" i="3" l="1"/>
  <c r="I376" i="3" a="1"/>
  <c r="I376" i="3" s="1"/>
  <c r="E376" i="3"/>
  <c r="F376" i="3" s="1"/>
  <c r="H376" i="3"/>
  <c r="G376" i="3"/>
  <c r="E377" i="3" l="1"/>
  <c r="F377" i="3" s="1"/>
  <c r="H377" i="3"/>
  <c r="G377" i="3"/>
  <c r="D378" i="3"/>
  <c r="I377" i="3" a="1"/>
  <c r="I377" i="3" s="1"/>
  <c r="D379" i="3" l="1"/>
  <c r="I378" i="3" a="1"/>
  <c r="I378" i="3" s="1"/>
  <c r="E378" i="3"/>
  <c r="F378" i="3" s="1"/>
  <c r="H378" i="3"/>
  <c r="G378" i="3"/>
  <c r="E379" i="3" l="1"/>
  <c r="F379" i="3" s="1"/>
  <c r="H379" i="3"/>
  <c r="G379" i="3"/>
  <c r="D380" i="3"/>
  <c r="I379" i="3" a="1"/>
  <c r="I379" i="3" s="1"/>
  <c r="D381" i="3" l="1"/>
  <c r="I380" i="3" a="1"/>
  <c r="I380" i="3" s="1"/>
  <c r="E380" i="3"/>
  <c r="F380" i="3" s="1"/>
  <c r="H380" i="3"/>
  <c r="G380" i="3"/>
  <c r="E381" i="3" l="1"/>
  <c r="F381" i="3" s="1"/>
  <c r="H381" i="3"/>
  <c r="G381" i="3"/>
  <c r="D382" i="3"/>
  <c r="I381" i="3" a="1"/>
  <c r="I381" i="3" s="1"/>
  <c r="D383" i="3" l="1"/>
  <c r="I382" i="3" a="1"/>
  <c r="I382" i="3" s="1"/>
  <c r="E382" i="3"/>
  <c r="F382" i="3" s="1"/>
  <c r="H382" i="3"/>
  <c r="G382" i="3"/>
  <c r="E383" i="3" l="1"/>
  <c r="F383" i="3" s="1"/>
  <c r="H383" i="3"/>
  <c r="G383" i="3"/>
  <c r="D384" i="3"/>
  <c r="I383" i="3" a="1"/>
  <c r="I383" i="3" s="1"/>
  <c r="D385" i="3" l="1"/>
  <c r="I384" i="3" a="1"/>
  <c r="I384" i="3" s="1"/>
  <c r="E384" i="3"/>
  <c r="F384" i="3" s="1"/>
  <c r="H384" i="3"/>
  <c r="G384" i="3"/>
  <c r="E385" i="3" l="1"/>
  <c r="F385" i="3" s="1"/>
  <c r="H385" i="3"/>
  <c r="G385" i="3"/>
  <c r="D386" i="3"/>
  <c r="I385" i="3" a="1"/>
  <c r="I385" i="3" s="1"/>
  <c r="D387" i="3" l="1"/>
  <c r="I386" i="3" a="1"/>
  <c r="I386" i="3" s="1"/>
  <c r="E386" i="3"/>
  <c r="F386" i="3" s="1"/>
  <c r="H386" i="3"/>
  <c r="G386" i="3"/>
  <c r="E387" i="3" l="1"/>
  <c r="F387" i="3" s="1"/>
  <c r="H387" i="3"/>
  <c r="G387" i="3"/>
  <c r="D388" i="3"/>
  <c r="I387" i="3" a="1"/>
  <c r="I387" i="3" s="1"/>
  <c r="D389" i="3" l="1"/>
  <c r="I388" i="3" a="1"/>
  <c r="I388" i="3" s="1"/>
  <c r="E388" i="3"/>
  <c r="F388" i="3" s="1"/>
  <c r="H388" i="3"/>
  <c r="G388" i="3"/>
  <c r="E389" i="3" l="1"/>
  <c r="F389" i="3" s="1"/>
  <c r="H389" i="3"/>
  <c r="G389" i="3"/>
  <c r="D390" i="3"/>
  <c r="I389" i="3" a="1"/>
  <c r="I389" i="3" s="1"/>
  <c r="D391" i="3" l="1"/>
  <c r="I390" i="3" a="1"/>
  <c r="I390" i="3" s="1"/>
  <c r="E390" i="3"/>
  <c r="F390" i="3" s="1"/>
  <c r="H390" i="3"/>
  <c r="G390" i="3"/>
  <c r="E391" i="3" l="1"/>
  <c r="F391" i="3" s="1"/>
  <c r="H391" i="3"/>
  <c r="G391" i="3"/>
  <c r="D392" i="3"/>
  <c r="I391" i="3" a="1"/>
  <c r="I391" i="3" s="1"/>
  <c r="D393" i="3" l="1"/>
  <c r="I392" i="3" a="1"/>
  <c r="I392" i="3" s="1"/>
  <c r="E392" i="3"/>
  <c r="F392" i="3" s="1"/>
  <c r="H392" i="3"/>
  <c r="G392" i="3"/>
  <c r="E393" i="3" l="1"/>
  <c r="F393" i="3" s="1"/>
  <c r="H393" i="3"/>
  <c r="G393" i="3"/>
  <c r="D394" i="3"/>
  <c r="I393" i="3" a="1"/>
  <c r="I393" i="3" s="1"/>
  <c r="D395" i="3" l="1"/>
  <c r="I394" i="3" a="1"/>
  <c r="I394" i="3" s="1"/>
  <c r="E394" i="3"/>
  <c r="F394" i="3" s="1"/>
  <c r="H394" i="3"/>
  <c r="G394" i="3"/>
  <c r="E395" i="3" l="1"/>
  <c r="F395" i="3" s="1"/>
  <c r="H395" i="3"/>
  <c r="G395" i="3"/>
  <c r="D396" i="3"/>
  <c r="I395" i="3" a="1"/>
  <c r="I395" i="3" s="1"/>
  <c r="D397" i="3" l="1"/>
  <c r="I396" i="3" a="1"/>
  <c r="I396" i="3" s="1"/>
  <c r="E396" i="3"/>
  <c r="F396" i="3" s="1"/>
  <c r="H396" i="3"/>
  <c r="G396" i="3"/>
  <c r="E397" i="3" l="1"/>
  <c r="F397" i="3" s="1"/>
  <c r="H397" i="3"/>
  <c r="G397" i="3"/>
  <c r="D398" i="3"/>
  <c r="I397" i="3" a="1"/>
  <c r="I397" i="3" s="1"/>
  <c r="D399" i="3" l="1"/>
  <c r="I398" i="3" a="1"/>
  <c r="I398" i="3" s="1"/>
  <c r="E398" i="3"/>
  <c r="F398" i="3" s="1"/>
  <c r="G398" i="3"/>
  <c r="H398" i="3"/>
  <c r="E399" i="3" l="1"/>
  <c r="F399" i="3" s="1"/>
  <c r="H399" i="3"/>
  <c r="G399" i="3"/>
  <c r="D400" i="3"/>
  <c r="I399" i="3" a="1"/>
  <c r="I399" i="3" s="1"/>
  <c r="D401" i="3" l="1"/>
  <c r="I400" i="3" a="1"/>
  <c r="I400" i="3" s="1"/>
  <c r="E400" i="3"/>
  <c r="F400" i="3" s="1"/>
  <c r="H400" i="3"/>
  <c r="G400" i="3"/>
  <c r="E401" i="3" l="1"/>
  <c r="F401" i="3" s="1"/>
  <c r="H401" i="3"/>
  <c r="G401" i="3"/>
  <c r="D402" i="3"/>
  <c r="I401" i="3" a="1"/>
  <c r="I401" i="3" s="1"/>
  <c r="D403" i="3" l="1"/>
  <c r="I402" i="3" a="1"/>
  <c r="I402" i="3" s="1"/>
  <c r="E402" i="3"/>
  <c r="F402" i="3" s="1"/>
  <c r="H402" i="3"/>
  <c r="G402" i="3"/>
  <c r="E403" i="3" l="1"/>
  <c r="F403" i="3" s="1"/>
  <c r="H403" i="3"/>
  <c r="G403" i="3"/>
  <c r="D404" i="3"/>
  <c r="I403" i="3" a="1"/>
  <c r="I403" i="3" s="1"/>
  <c r="D405" i="3" l="1"/>
  <c r="I404" i="3" a="1"/>
  <c r="I404" i="3" s="1"/>
  <c r="E404" i="3"/>
  <c r="F404" i="3" s="1"/>
  <c r="H404" i="3"/>
  <c r="G404" i="3"/>
  <c r="E405" i="3" l="1"/>
  <c r="F405" i="3" s="1"/>
  <c r="H405" i="3"/>
  <c r="G405" i="3"/>
  <c r="D406" i="3"/>
  <c r="I405" i="3" a="1"/>
  <c r="I405" i="3" s="1"/>
  <c r="D407" i="3" l="1"/>
  <c r="I406" i="3" a="1"/>
  <c r="I406" i="3" s="1"/>
  <c r="E406" i="3"/>
  <c r="F406" i="3" s="1"/>
  <c r="H406" i="3"/>
  <c r="G406" i="3"/>
  <c r="E407" i="3" l="1"/>
  <c r="F407" i="3" s="1"/>
  <c r="H407" i="3"/>
  <c r="G407" i="3"/>
  <c r="D408" i="3"/>
  <c r="I407" i="3" a="1"/>
  <c r="I407" i="3" s="1"/>
  <c r="D409" i="3" l="1"/>
  <c r="I408" i="3" a="1"/>
  <c r="I408" i="3" s="1"/>
  <c r="E408" i="3"/>
  <c r="F408" i="3" s="1"/>
  <c r="H408" i="3"/>
  <c r="G408" i="3"/>
  <c r="E409" i="3" l="1"/>
  <c r="F409" i="3" s="1"/>
  <c r="H409" i="3"/>
  <c r="G409" i="3"/>
  <c r="D410" i="3"/>
  <c r="I409" i="3" a="1"/>
  <c r="I409" i="3" s="1"/>
  <c r="D411" i="3" l="1"/>
  <c r="I410" i="3" a="1"/>
  <c r="I410" i="3" s="1"/>
  <c r="E410" i="3"/>
  <c r="F410" i="3" s="1"/>
  <c r="H410" i="3"/>
  <c r="G410" i="3"/>
  <c r="E411" i="3" l="1"/>
  <c r="F411" i="3" s="1"/>
  <c r="H411" i="3"/>
  <c r="G411" i="3"/>
  <c r="D412" i="3"/>
  <c r="I411" i="3" a="1"/>
  <c r="I411" i="3" s="1"/>
  <c r="D413" i="3" l="1"/>
  <c r="I412" i="3" a="1"/>
  <c r="I412" i="3" s="1"/>
  <c r="E412" i="3"/>
  <c r="F412" i="3" s="1"/>
  <c r="H412" i="3"/>
  <c r="G412" i="3"/>
  <c r="E413" i="3" l="1"/>
  <c r="F413" i="3" s="1"/>
  <c r="H413" i="3"/>
  <c r="G413" i="3"/>
  <c r="D414" i="3"/>
  <c r="I413" i="3" a="1"/>
  <c r="I413" i="3" s="1"/>
  <c r="D415" i="3" l="1"/>
  <c r="I414" i="3" a="1"/>
  <c r="I414" i="3" s="1"/>
  <c r="E414" i="3"/>
  <c r="F414" i="3" s="1"/>
  <c r="H414" i="3"/>
  <c r="G414" i="3"/>
  <c r="E415" i="3" l="1"/>
  <c r="F415" i="3" s="1"/>
  <c r="H415" i="3"/>
  <c r="G415" i="3"/>
  <c r="D416" i="3"/>
  <c r="I415" i="3" a="1"/>
  <c r="I415" i="3" s="1"/>
  <c r="D417" i="3" l="1"/>
  <c r="I416" i="3" a="1"/>
  <c r="I416" i="3" s="1"/>
  <c r="E416" i="3"/>
  <c r="F416" i="3" s="1"/>
  <c r="H416" i="3"/>
  <c r="G416" i="3"/>
  <c r="E417" i="3" l="1"/>
  <c r="F417" i="3" s="1"/>
  <c r="H417" i="3"/>
  <c r="G417" i="3"/>
  <c r="D418" i="3"/>
  <c r="I417" i="3" a="1"/>
  <c r="I417" i="3" s="1"/>
  <c r="D419" i="3" l="1"/>
  <c r="I418" i="3" a="1"/>
  <c r="I418" i="3" s="1"/>
  <c r="E418" i="3"/>
  <c r="F418" i="3" s="1"/>
  <c r="H418" i="3"/>
  <c r="G418" i="3"/>
  <c r="E419" i="3" l="1"/>
  <c r="F419" i="3" s="1"/>
  <c r="H419" i="3"/>
  <c r="G419" i="3"/>
  <c r="D420" i="3"/>
  <c r="I419" i="3" a="1"/>
  <c r="I419" i="3" s="1"/>
  <c r="D421" i="3" l="1"/>
  <c r="I420" i="3" a="1"/>
  <c r="I420" i="3" s="1"/>
  <c r="E420" i="3"/>
  <c r="F420" i="3" s="1"/>
  <c r="H420" i="3"/>
  <c r="G420" i="3"/>
  <c r="E421" i="3" l="1"/>
  <c r="F421" i="3" s="1"/>
  <c r="H421" i="3"/>
  <c r="G421" i="3"/>
  <c r="D422" i="3"/>
  <c r="I421" i="3" a="1"/>
  <c r="I421" i="3" s="1"/>
  <c r="D423" i="3" l="1"/>
  <c r="I422" i="3" a="1"/>
  <c r="I422" i="3" s="1"/>
  <c r="E422" i="3"/>
  <c r="F422" i="3" s="1"/>
  <c r="H422" i="3"/>
  <c r="G422" i="3"/>
  <c r="E423" i="3" l="1"/>
  <c r="F423" i="3" s="1"/>
  <c r="H423" i="3"/>
  <c r="G423" i="3"/>
  <c r="D424" i="3"/>
  <c r="I423" i="3" a="1"/>
  <c r="I423" i="3" s="1"/>
  <c r="D425" i="3" l="1"/>
  <c r="I424" i="3" a="1"/>
  <c r="I424" i="3" s="1"/>
  <c r="E424" i="3"/>
  <c r="F424" i="3" s="1"/>
  <c r="H424" i="3"/>
  <c r="G424" i="3"/>
  <c r="E425" i="3" l="1"/>
  <c r="F425" i="3" s="1"/>
  <c r="H425" i="3"/>
  <c r="G425" i="3"/>
  <c r="D426" i="3"/>
  <c r="I425" i="3" a="1"/>
  <c r="I425" i="3" s="1"/>
  <c r="D427" i="3" l="1"/>
  <c r="I426" i="3" a="1"/>
  <c r="I426" i="3" s="1"/>
  <c r="E426" i="3"/>
  <c r="F426" i="3" s="1"/>
  <c r="H426" i="3"/>
  <c r="G426" i="3"/>
  <c r="E427" i="3" l="1"/>
  <c r="F427" i="3" s="1"/>
  <c r="H427" i="3"/>
  <c r="G427" i="3"/>
  <c r="D428" i="3"/>
  <c r="I427" i="3" a="1"/>
  <c r="I427" i="3" s="1"/>
  <c r="D429" i="3" l="1"/>
  <c r="I428" i="3" a="1"/>
  <c r="I428" i="3" s="1"/>
  <c r="E428" i="3"/>
  <c r="F428" i="3" s="1"/>
  <c r="H428" i="3"/>
  <c r="G428" i="3"/>
  <c r="E429" i="3" l="1"/>
  <c r="F429" i="3" s="1"/>
  <c r="H429" i="3"/>
  <c r="G429" i="3"/>
  <c r="D430" i="3"/>
  <c r="I429" i="3" a="1"/>
  <c r="I429" i="3" s="1"/>
  <c r="D431" i="3" l="1"/>
  <c r="I430" i="3" a="1"/>
  <c r="I430" i="3" s="1"/>
  <c r="E430" i="3"/>
  <c r="F430" i="3" s="1"/>
  <c r="H430" i="3"/>
  <c r="G430" i="3"/>
  <c r="E431" i="3" l="1"/>
  <c r="F431" i="3" s="1"/>
  <c r="H431" i="3"/>
  <c r="G431" i="3"/>
  <c r="D432" i="3"/>
  <c r="I431" i="3" a="1"/>
  <c r="I431" i="3" s="1"/>
  <c r="D433" i="3" l="1"/>
  <c r="I432" i="3" a="1"/>
  <c r="I432" i="3" s="1"/>
  <c r="E432" i="3"/>
  <c r="F432" i="3" s="1"/>
  <c r="H432" i="3"/>
  <c r="G432" i="3"/>
  <c r="E433" i="3" l="1"/>
  <c r="F433" i="3" s="1"/>
  <c r="H433" i="3"/>
  <c r="G433" i="3"/>
  <c r="D434" i="3"/>
  <c r="I433" i="3" a="1"/>
  <c r="I433" i="3" s="1"/>
  <c r="D435" i="3" l="1"/>
  <c r="I434" i="3" a="1"/>
  <c r="I434" i="3" s="1"/>
  <c r="E434" i="3"/>
  <c r="F434" i="3" s="1"/>
  <c r="H434" i="3"/>
  <c r="G434" i="3"/>
  <c r="E435" i="3" l="1"/>
  <c r="F435" i="3" s="1"/>
  <c r="H435" i="3"/>
  <c r="G435" i="3"/>
  <c r="D436" i="3"/>
  <c r="I435" i="3" a="1"/>
  <c r="I435" i="3" s="1"/>
  <c r="D437" i="3" l="1"/>
  <c r="I436" i="3" a="1"/>
  <c r="I436" i="3" s="1"/>
  <c r="E436" i="3"/>
  <c r="F436" i="3" s="1"/>
  <c r="H436" i="3"/>
  <c r="G436" i="3"/>
  <c r="E437" i="3" l="1"/>
  <c r="F437" i="3" s="1"/>
  <c r="H437" i="3"/>
  <c r="G437" i="3"/>
  <c r="D438" i="3"/>
  <c r="I437" i="3" a="1"/>
  <c r="I437" i="3" s="1"/>
  <c r="D439" i="3" l="1"/>
  <c r="I438" i="3" a="1"/>
  <c r="I438" i="3" s="1"/>
  <c r="E438" i="3"/>
  <c r="F438" i="3" s="1"/>
  <c r="H438" i="3"/>
  <c r="G438" i="3"/>
  <c r="E439" i="3" l="1"/>
  <c r="F439" i="3" s="1"/>
  <c r="H439" i="3"/>
  <c r="G439" i="3"/>
  <c r="D440" i="3"/>
  <c r="I439" i="3" a="1"/>
  <c r="I439" i="3" s="1"/>
  <c r="D441" i="3" l="1"/>
  <c r="I440" i="3" a="1"/>
  <c r="I440" i="3" s="1"/>
  <c r="E440" i="3"/>
  <c r="F440" i="3" s="1"/>
  <c r="H440" i="3"/>
  <c r="G440" i="3"/>
  <c r="E441" i="3" l="1"/>
  <c r="F441" i="3" s="1"/>
  <c r="H441" i="3"/>
  <c r="G441" i="3"/>
  <c r="D442" i="3"/>
  <c r="I441" i="3" a="1"/>
  <c r="I441" i="3" s="1"/>
  <c r="D443" i="3" l="1"/>
  <c r="I442" i="3" a="1"/>
  <c r="I442" i="3" s="1"/>
  <c r="E442" i="3"/>
  <c r="F442" i="3" s="1"/>
  <c r="H442" i="3"/>
  <c r="G442" i="3"/>
  <c r="E443" i="3" l="1"/>
  <c r="F443" i="3" s="1"/>
  <c r="H443" i="3"/>
  <c r="G443" i="3"/>
  <c r="D444" i="3"/>
  <c r="I443" i="3" a="1"/>
  <c r="I443" i="3" s="1"/>
  <c r="D445" i="3" l="1"/>
  <c r="I444" i="3" a="1"/>
  <c r="I444" i="3" s="1"/>
  <c r="E444" i="3"/>
  <c r="F444" i="3" s="1"/>
  <c r="H444" i="3"/>
  <c r="G444" i="3"/>
  <c r="E445" i="3" l="1"/>
  <c r="F445" i="3" s="1"/>
  <c r="H445" i="3"/>
  <c r="G445" i="3"/>
  <c r="D446" i="3"/>
  <c r="I445" i="3" a="1"/>
  <c r="I445" i="3" s="1"/>
  <c r="D447" i="3" l="1"/>
  <c r="I446" i="3" a="1"/>
  <c r="I446" i="3" s="1"/>
  <c r="E446" i="3"/>
  <c r="F446" i="3" s="1"/>
  <c r="H446" i="3"/>
  <c r="G446" i="3"/>
  <c r="E447" i="3" l="1"/>
  <c r="F447" i="3" s="1"/>
  <c r="H447" i="3"/>
  <c r="G447" i="3"/>
  <c r="D448" i="3"/>
  <c r="I447" i="3" a="1"/>
  <c r="I447" i="3" s="1"/>
  <c r="D449" i="3" l="1"/>
  <c r="I448" i="3" a="1"/>
  <c r="I448" i="3" s="1"/>
  <c r="E448" i="3"/>
  <c r="F448" i="3" s="1"/>
  <c r="H448" i="3"/>
  <c r="G448" i="3"/>
  <c r="E449" i="3" l="1"/>
  <c r="F449" i="3" s="1"/>
  <c r="H449" i="3"/>
  <c r="G449" i="3"/>
  <c r="D450" i="3"/>
  <c r="I449" i="3" a="1"/>
  <c r="I449" i="3" s="1"/>
  <c r="D451" i="3" l="1"/>
  <c r="I450" i="3" a="1"/>
  <c r="I450" i="3" s="1"/>
  <c r="E450" i="3"/>
  <c r="F450" i="3" s="1"/>
  <c r="H450" i="3"/>
  <c r="G450" i="3"/>
  <c r="E451" i="3" l="1"/>
  <c r="F451" i="3" s="1"/>
  <c r="H451" i="3"/>
  <c r="G451" i="3"/>
  <c r="D452" i="3"/>
  <c r="I451" i="3" a="1"/>
  <c r="I451" i="3" s="1"/>
  <c r="D453" i="3" l="1"/>
  <c r="I452" i="3" a="1"/>
  <c r="I452" i="3" s="1"/>
  <c r="E452" i="3"/>
  <c r="F452" i="3" s="1"/>
  <c r="H452" i="3"/>
  <c r="G452" i="3"/>
  <c r="E453" i="3" l="1"/>
  <c r="F453" i="3" s="1"/>
  <c r="H453" i="3"/>
  <c r="G453" i="3"/>
  <c r="D454" i="3"/>
  <c r="I453" i="3" a="1"/>
  <c r="I453" i="3" s="1"/>
  <c r="D455" i="3" l="1"/>
  <c r="I454" i="3" a="1"/>
  <c r="I454" i="3" s="1"/>
  <c r="E454" i="3"/>
  <c r="F454" i="3" s="1"/>
  <c r="H454" i="3"/>
  <c r="G454" i="3"/>
  <c r="E455" i="3" l="1"/>
  <c r="F455" i="3" s="1"/>
  <c r="H455" i="3"/>
  <c r="G455" i="3"/>
  <c r="D456" i="3"/>
  <c r="I455" i="3" a="1"/>
  <c r="I455" i="3" s="1"/>
  <c r="D457" i="3" l="1"/>
  <c r="I456" i="3" a="1"/>
  <c r="I456" i="3" s="1"/>
  <c r="E456" i="3"/>
  <c r="F456" i="3" s="1"/>
  <c r="H456" i="3"/>
  <c r="G456" i="3"/>
  <c r="E457" i="3" l="1"/>
  <c r="F457" i="3" s="1"/>
  <c r="H457" i="3"/>
  <c r="G457" i="3"/>
  <c r="D458" i="3"/>
  <c r="I457" i="3" a="1"/>
  <c r="I457" i="3" s="1"/>
  <c r="D459" i="3" l="1"/>
  <c r="I458" i="3" a="1"/>
  <c r="I458" i="3" s="1"/>
  <c r="E458" i="3"/>
  <c r="F458" i="3" s="1"/>
  <c r="H458" i="3"/>
  <c r="G458" i="3"/>
  <c r="E459" i="3" l="1"/>
  <c r="F459" i="3" s="1"/>
  <c r="H459" i="3"/>
  <c r="G459" i="3"/>
  <c r="D460" i="3"/>
  <c r="I459" i="3" a="1"/>
  <c r="I459" i="3" s="1"/>
  <c r="D461" i="3" l="1"/>
  <c r="I460" i="3" a="1"/>
  <c r="I460" i="3" s="1"/>
  <c r="E460" i="3"/>
  <c r="F460" i="3" s="1"/>
  <c r="H460" i="3"/>
  <c r="G460" i="3"/>
  <c r="E461" i="3" l="1"/>
  <c r="F461" i="3" s="1"/>
  <c r="H461" i="3"/>
  <c r="G461" i="3"/>
  <c r="D462" i="3"/>
  <c r="I461" i="3" a="1"/>
  <c r="I461" i="3" s="1"/>
  <c r="D463" i="3" l="1"/>
  <c r="I462" i="3" a="1"/>
  <c r="I462" i="3" s="1"/>
  <c r="E462" i="3"/>
  <c r="F462" i="3" s="1"/>
  <c r="H462" i="3"/>
  <c r="G462" i="3"/>
  <c r="E463" i="3" l="1"/>
  <c r="F463" i="3" s="1"/>
  <c r="H463" i="3"/>
  <c r="G463" i="3"/>
  <c r="D464" i="3"/>
  <c r="I463" i="3" a="1"/>
  <c r="I463" i="3" s="1"/>
  <c r="D465" i="3" l="1"/>
  <c r="I464" i="3" a="1"/>
  <c r="I464" i="3" s="1"/>
  <c r="E464" i="3"/>
  <c r="F464" i="3" s="1"/>
  <c r="H464" i="3"/>
  <c r="G464" i="3"/>
  <c r="E465" i="3" l="1"/>
  <c r="F465" i="3" s="1"/>
  <c r="H465" i="3"/>
  <c r="G465" i="3"/>
  <c r="D466" i="3"/>
  <c r="I465" i="3" a="1"/>
  <c r="I465" i="3" s="1"/>
  <c r="D467" i="3" l="1"/>
  <c r="I466" i="3" a="1"/>
  <c r="I466" i="3" s="1"/>
  <c r="E466" i="3"/>
  <c r="F466" i="3" s="1"/>
  <c r="H466" i="3"/>
  <c r="G466" i="3"/>
  <c r="E467" i="3" l="1"/>
  <c r="F467" i="3" s="1"/>
  <c r="H467" i="3"/>
  <c r="G467" i="3"/>
  <c r="D468" i="3"/>
  <c r="I467" i="3" a="1"/>
  <c r="I467" i="3" s="1"/>
  <c r="D469" i="3" l="1"/>
  <c r="I468" i="3" a="1"/>
  <c r="I468" i="3" s="1"/>
  <c r="E468" i="3"/>
  <c r="F468" i="3" s="1"/>
  <c r="H468" i="3"/>
  <c r="G468" i="3"/>
  <c r="E469" i="3" l="1"/>
  <c r="F469" i="3" s="1"/>
  <c r="H469" i="3"/>
  <c r="G469" i="3"/>
  <c r="D470" i="3"/>
  <c r="I469" i="3" a="1"/>
  <c r="I469" i="3" s="1"/>
  <c r="D471" i="3" l="1"/>
  <c r="I470" i="3" a="1"/>
  <c r="I470" i="3" s="1"/>
  <c r="E470" i="3"/>
  <c r="F470" i="3" s="1"/>
  <c r="H470" i="3"/>
  <c r="G470" i="3"/>
  <c r="E471" i="3" l="1"/>
  <c r="F471" i="3" s="1"/>
  <c r="H471" i="3"/>
  <c r="G471" i="3"/>
  <c r="D472" i="3"/>
  <c r="I471" i="3" a="1"/>
  <c r="I471" i="3" s="1"/>
  <c r="D473" i="3" l="1"/>
  <c r="I472" i="3" a="1"/>
  <c r="I472" i="3" s="1"/>
  <c r="E472" i="3"/>
  <c r="F472" i="3" s="1"/>
  <c r="H472" i="3"/>
  <c r="G472" i="3"/>
  <c r="E473" i="3" l="1"/>
  <c r="F473" i="3" s="1"/>
  <c r="H473" i="3"/>
  <c r="G473" i="3"/>
  <c r="D474" i="3"/>
  <c r="I473" i="3" a="1"/>
  <c r="I473" i="3" s="1"/>
  <c r="D475" i="3" l="1"/>
  <c r="I474" i="3" a="1"/>
  <c r="I474" i="3" s="1"/>
  <c r="E474" i="3"/>
  <c r="F474" i="3" s="1"/>
  <c r="H474" i="3"/>
  <c r="G474" i="3"/>
  <c r="E475" i="3" l="1"/>
  <c r="F475" i="3" s="1"/>
  <c r="H475" i="3"/>
  <c r="G475" i="3"/>
  <c r="D476" i="3"/>
  <c r="I475" i="3" a="1"/>
  <c r="I475" i="3" s="1"/>
  <c r="D477" i="3" l="1"/>
  <c r="I476" i="3" a="1"/>
  <c r="I476" i="3" s="1"/>
  <c r="E476" i="3"/>
  <c r="F476" i="3" s="1"/>
  <c r="H476" i="3"/>
  <c r="G476" i="3"/>
  <c r="E477" i="3" l="1"/>
  <c r="F477" i="3" s="1"/>
  <c r="H477" i="3"/>
  <c r="G477" i="3"/>
  <c r="D478" i="3"/>
  <c r="I477" i="3" a="1"/>
  <c r="I477" i="3" s="1"/>
  <c r="D479" i="3" l="1"/>
  <c r="I478" i="3" a="1"/>
  <c r="I478" i="3" s="1"/>
  <c r="E478" i="3"/>
  <c r="F478" i="3" s="1"/>
  <c r="H478" i="3"/>
  <c r="G478" i="3"/>
  <c r="E479" i="3" l="1"/>
  <c r="F479" i="3" s="1"/>
  <c r="H479" i="3"/>
  <c r="G479" i="3"/>
  <c r="D480" i="3"/>
  <c r="I479" i="3" a="1"/>
  <c r="I479" i="3" s="1"/>
  <c r="D481" i="3" l="1"/>
  <c r="I480" i="3" a="1"/>
  <c r="I480" i="3" s="1"/>
  <c r="E480" i="3"/>
  <c r="F480" i="3" s="1"/>
  <c r="H480" i="3"/>
  <c r="G480" i="3"/>
  <c r="E481" i="3" l="1"/>
  <c r="F481" i="3" s="1"/>
  <c r="H481" i="3"/>
  <c r="G481" i="3"/>
  <c r="D482" i="3"/>
  <c r="I481" i="3" a="1"/>
  <c r="I481" i="3" s="1"/>
  <c r="D483" i="3" l="1"/>
  <c r="I482" i="3" a="1"/>
  <c r="I482" i="3" s="1"/>
  <c r="E482" i="3"/>
  <c r="F482" i="3" s="1"/>
  <c r="H482" i="3"/>
  <c r="G482" i="3"/>
  <c r="E483" i="3" l="1"/>
  <c r="F483" i="3" s="1"/>
  <c r="H483" i="3"/>
  <c r="G483" i="3"/>
  <c r="D484" i="3"/>
  <c r="I483" i="3" a="1"/>
  <c r="I483" i="3" s="1"/>
  <c r="D485" i="3" l="1"/>
  <c r="I484" i="3" a="1"/>
  <c r="I484" i="3" s="1"/>
  <c r="E484" i="3"/>
  <c r="F484" i="3" s="1"/>
  <c r="H484" i="3"/>
  <c r="G484" i="3"/>
  <c r="E485" i="3" l="1"/>
  <c r="F485" i="3" s="1"/>
  <c r="H485" i="3"/>
  <c r="G485" i="3"/>
  <c r="D486" i="3"/>
  <c r="I485" i="3" a="1"/>
  <c r="I485" i="3" s="1"/>
  <c r="D487" i="3" l="1"/>
  <c r="I486" i="3" a="1"/>
  <c r="I486" i="3" s="1"/>
  <c r="E486" i="3"/>
  <c r="F486" i="3" s="1"/>
  <c r="H486" i="3"/>
  <c r="G486" i="3"/>
  <c r="E487" i="3" l="1"/>
  <c r="F487" i="3" s="1"/>
  <c r="H487" i="3"/>
  <c r="G487" i="3"/>
  <c r="D488" i="3"/>
  <c r="I487" i="3" a="1"/>
  <c r="I487" i="3" s="1"/>
  <c r="D489" i="3" l="1"/>
  <c r="I488" i="3" a="1"/>
  <c r="I488" i="3" s="1"/>
  <c r="E488" i="3"/>
  <c r="F488" i="3" s="1"/>
  <c r="H488" i="3"/>
  <c r="G488" i="3"/>
  <c r="E489" i="3" l="1"/>
  <c r="F489" i="3" s="1"/>
  <c r="H489" i="3"/>
  <c r="G489" i="3"/>
  <c r="D490" i="3"/>
  <c r="I489" i="3" a="1"/>
  <c r="I489" i="3" s="1"/>
  <c r="D491" i="3" l="1"/>
  <c r="I490" i="3" a="1"/>
  <c r="I490" i="3" s="1"/>
  <c r="E490" i="3"/>
  <c r="F490" i="3" s="1"/>
  <c r="H490" i="3"/>
  <c r="G490" i="3"/>
  <c r="E491" i="3" l="1"/>
  <c r="F491" i="3" s="1"/>
  <c r="H491" i="3"/>
  <c r="G491" i="3"/>
  <c r="D492" i="3"/>
  <c r="I491" i="3" a="1"/>
  <c r="I491" i="3" s="1"/>
  <c r="D493" i="3" l="1"/>
  <c r="I492" i="3" a="1"/>
  <c r="I492" i="3" s="1"/>
  <c r="E492" i="3"/>
  <c r="F492" i="3" s="1"/>
  <c r="H492" i="3"/>
  <c r="G492" i="3"/>
  <c r="E493" i="3" l="1"/>
  <c r="F493" i="3" s="1"/>
  <c r="H493" i="3"/>
  <c r="G493" i="3"/>
  <c r="D494" i="3"/>
  <c r="I493" i="3" a="1"/>
  <c r="I493" i="3" s="1"/>
  <c r="D495" i="3" l="1"/>
  <c r="I494" i="3" a="1"/>
  <c r="I494" i="3" s="1"/>
  <c r="E494" i="3"/>
  <c r="F494" i="3" s="1"/>
  <c r="H494" i="3"/>
  <c r="G494" i="3"/>
  <c r="E495" i="3" l="1"/>
  <c r="F495" i="3" s="1"/>
  <c r="H495" i="3"/>
  <c r="G495" i="3"/>
  <c r="D496" i="3"/>
  <c r="I495" i="3" a="1"/>
  <c r="I495" i="3" s="1"/>
  <c r="D497" i="3" l="1"/>
  <c r="I496" i="3" a="1"/>
  <c r="I496" i="3" s="1"/>
  <c r="E496" i="3"/>
  <c r="F496" i="3" s="1"/>
  <c r="H496" i="3"/>
  <c r="G496" i="3"/>
  <c r="E497" i="3" l="1"/>
  <c r="F497" i="3" s="1"/>
  <c r="H497" i="3"/>
  <c r="G497" i="3"/>
  <c r="D498" i="3"/>
  <c r="I497" i="3" a="1"/>
  <c r="I497" i="3" s="1"/>
  <c r="D499" i="3" l="1"/>
  <c r="I498" i="3" a="1"/>
  <c r="I498" i="3" s="1"/>
  <c r="E498" i="3"/>
  <c r="F498" i="3" s="1"/>
  <c r="H498" i="3"/>
  <c r="G498" i="3"/>
  <c r="E499" i="3" l="1"/>
  <c r="F499" i="3" s="1"/>
  <c r="H499" i="3"/>
  <c r="G499" i="3"/>
  <c r="D500" i="3"/>
  <c r="I499" i="3" a="1"/>
  <c r="I499" i="3" s="1"/>
  <c r="D501" i="3" l="1"/>
  <c r="I500" i="3" a="1"/>
  <c r="I500" i="3" s="1"/>
  <c r="E500" i="3"/>
  <c r="F500" i="3" s="1"/>
  <c r="H500" i="3"/>
  <c r="G500" i="3"/>
  <c r="E501" i="3" l="1"/>
  <c r="F501" i="3" s="1"/>
  <c r="H501" i="3"/>
  <c r="G501" i="3"/>
  <c r="D502" i="3"/>
  <c r="I501" i="3" a="1"/>
  <c r="I501" i="3" s="1"/>
  <c r="D503" i="3" l="1"/>
  <c r="I502" i="3" a="1"/>
  <c r="I502" i="3" s="1"/>
  <c r="E502" i="3"/>
  <c r="F502" i="3" s="1"/>
  <c r="H502" i="3"/>
  <c r="G502" i="3"/>
  <c r="E503" i="3" l="1"/>
  <c r="F503" i="3" s="1"/>
  <c r="H503" i="3"/>
  <c r="G503" i="3"/>
  <c r="D504" i="3"/>
  <c r="I503" i="3" a="1"/>
  <c r="I503" i="3" s="1"/>
  <c r="D505" i="3" l="1"/>
  <c r="I504" i="3" a="1"/>
  <c r="I504" i="3" s="1"/>
  <c r="E504" i="3"/>
  <c r="F504" i="3" s="1"/>
  <c r="H504" i="3"/>
  <c r="G504" i="3"/>
  <c r="E505" i="3" l="1"/>
  <c r="F505" i="3" s="1"/>
  <c r="H505" i="3"/>
  <c r="G505" i="3"/>
  <c r="D506" i="3"/>
  <c r="I505" i="3" a="1"/>
  <c r="I505" i="3" s="1"/>
  <c r="D507" i="3" l="1"/>
  <c r="I506" i="3" a="1"/>
  <c r="I506" i="3" s="1"/>
  <c r="E506" i="3"/>
  <c r="F506" i="3" s="1"/>
  <c r="H506" i="3"/>
  <c r="G506" i="3"/>
  <c r="E507" i="3" l="1"/>
  <c r="F507" i="3" s="1"/>
  <c r="H507" i="3"/>
  <c r="G507" i="3"/>
  <c r="D508" i="3"/>
  <c r="I507" i="3" a="1"/>
  <c r="I507" i="3" s="1"/>
  <c r="D509" i="3" l="1"/>
  <c r="I508" i="3" a="1"/>
  <c r="I508" i="3" s="1"/>
  <c r="E508" i="3"/>
  <c r="F508" i="3" s="1"/>
  <c r="H508" i="3"/>
  <c r="G508" i="3"/>
  <c r="E509" i="3" l="1"/>
  <c r="F509" i="3" s="1"/>
  <c r="H509" i="3"/>
  <c r="G509" i="3"/>
  <c r="D510" i="3"/>
  <c r="I509" i="3" a="1"/>
  <c r="I509" i="3" s="1"/>
  <c r="D511" i="3" l="1"/>
  <c r="I510" i="3" a="1"/>
  <c r="I510" i="3" s="1"/>
  <c r="E510" i="3"/>
  <c r="F510" i="3" s="1"/>
  <c r="H510" i="3"/>
  <c r="G510" i="3"/>
  <c r="E511" i="3" l="1"/>
  <c r="F511" i="3" s="1"/>
  <c r="H511" i="3"/>
  <c r="G511" i="3"/>
  <c r="D512" i="3"/>
  <c r="I511" i="3" a="1"/>
  <c r="I511" i="3" s="1"/>
  <c r="D513" i="3" l="1"/>
  <c r="I512" i="3" a="1"/>
  <c r="I512" i="3" s="1"/>
  <c r="E512" i="3"/>
  <c r="F512" i="3" s="1"/>
  <c r="H512" i="3"/>
  <c r="G512" i="3"/>
  <c r="E513" i="3" l="1"/>
  <c r="F513" i="3" s="1"/>
  <c r="H513" i="3"/>
  <c r="G513" i="3"/>
  <c r="D514" i="3"/>
  <c r="I513" i="3" a="1"/>
  <c r="I513" i="3" s="1"/>
  <c r="D515" i="3" l="1"/>
  <c r="I514" i="3" a="1"/>
  <c r="I514" i="3" s="1"/>
  <c r="E514" i="3"/>
  <c r="F514" i="3" s="1"/>
  <c r="H514" i="3"/>
  <c r="G514" i="3"/>
  <c r="E515" i="3" l="1"/>
  <c r="F515" i="3" s="1"/>
  <c r="H515" i="3"/>
  <c r="G515" i="3"/>
  <c r="D516" i="3"/>
  <c r="I515" i="3" a="1"/>
  <c r="I515" i="3" s="1"/>
  <c r="D517" i="3" l="1"/>
  <c r="I516" i="3" a="1"/>
  <c r="I516" i="3" s="1"/>
  <c r="E516" i="3"/>
  <c r="F516" i="3" s="1"/>
  <c r="H516" i="3"/>
  <c r="G516" i="3"/>
  <c r="E517" i="3" l="1"/>
  <c r="F517" i="3" s="1"/>
  <c r="H517" i="3"/>
  <c r="G517" i="3"/>
  <c r="D518" i="3"/>
  <c r="I517" i="3" a="1"/>
  <c r="I517" i="3" s="1"/>
  <c r="D519" i="3" l="1"/>
  <c r="I518" i="3" a="1"/>
  <c r="I518" i="3" s="1"/>
  <c r="E518" i="3"/>
  <c r="F518" i="3" s="1"/>
  <c r="H518" i="3"/>
  <c r="G518" i="3"/>
  <c r="E519" i="3" l="1"/>
  <c r="F519" i="3" s="1"/>
  <c r="H519" i="3"/>
  <c r="G519" i="3"/>
  <c r="D520" i="3"/>
  <c r="I519" i="3" a="1"/>
  <c r="I519" i="3" s="1"/>
  <c r="D521" i="3" l="1"/>
  <c r="I520" i="3" a="1"/>
  <c r="I520" i="3" s="1"/>
  <c r="E520" i="3"/>
  <c r="F520" i="3" s="1"/>
  <c r="H520" i="3"/>
  <c r="G520" i="3"/>
  <c r="E521" i="3" l="1"/>
  <c r="F521" i="3" s="1"/>
  <c r="H521" i="3"/>
  <c r="G521" i="3"/>
  <c r="D522" i="3"/>
  <c r="I521" i="3" a="1"/>
  <c r="I521" i="3" s="1"/>
  <c r="D523" i="3" l="1"/>
  <c r="I522" i="3" a="1"/>
  <c r="I522" i="3" s="1"/>
  <c r="E522" i="3"/>
  <c r="F522" i="3" s="1"/>
  <c r="H522" i="3"/>
  <c r="G522" i="3"/>
  <c r="E523" i="3" l="1"/>
  <c r="F523" i="3" s="1"/>
  <c r="H523" i="3"/>
  <c r="G523" i="3"/>
  <c r="D524" i="3"/>
  <c r="I523" i="3" a="1"/>
  <c r="I523" i="3" s="1"/>
  <c r="D525" i="3" l="1"/>
  <c r="I524" i="3" a="1"/>
  <c r="I524" i="3" s="1"/>
  <c r="E524" i="3"/>
  <c r="F524" i="3" s="1"/>
  <c r="H524" i="3"/>
  <c r="G524" i="3"/>
  <c r="E525" i="3" l="1"/>
  <c r="F525" i="3" s="1"/>
  <c r="H525" i="3"/>
  <c r="G525" i="3"/>
  <c r="D526" i="3"/>
  <c r="I525" i="3" a="1"/>
  <c r="I525" i="3" s="1"/>
  <c r="E526" i="3" l="1"/>
  <c r="F526" i="3" s="1"/>
  <c r="H526" i="3"/>
  <c r="G526" i="3"/>
  <c r="D527" i="3"/>
  <c r="I526" i="3" a="1"/>
  <c r="I526" i="3" s="1"/>
  <c r="D528" i="3" l="1"/>
  <c r="I527" i="3" a="1"/>
  <c r="I527" i="3" s="1"/>
  <c r="E527" i="3"/>
  <c r="F527" i="3" s="1"/>
  <c r="H527" i="3"/>
  <c r="G527" i="3"/>
  <c r="E528" i="3" l="1"/>
  <c r="F528" i="3" s="1"/>
  <c r="H528" i="3"/>
  <c r="G528" i="3"/>
  <c r="D529" i="3"/>
  <c r="I528" i="3" a="1"/>
  <c r="I528" i="3" s="1"/>
  <c r="D530" i="3" l="1"/>
  <c r="I529" i="3" a="1"/>
  <c r="I529" i="3" s="1"/>
  <c r="E529" i="3"/>
  <c r="F529" i="3" s="1"/>
  <c r="H529" i="3"/>
  <c r="G529" i="3"/>
  <c r="E530" i="3" l="1"/>
  <c r="F530" i="3" s="1"/>
  <c r="H530" i="3"/>
  <c r="G530" i="3"/>
  <c r="D531" i="3"/>
  <c r="I530" i="3" a="1"/>
  <c r="I530" i="3" s="1"/>
  <c r="D532" i="3" l="1"/>
  <c r="I531" i="3" a="1"/>
  <c r="I531" i="3" s="1"/>
  <c r="E531" i="3"/>
  <c r="F531" i="3" s="1"/>
  <c r="H531" i="3"/>
  <c r="G531" i="3"/>
  <c r="E532" i="3" l="1"/>
  <c r="F532" i="3" s="1"/>
  <c r="H532" i="3"/>
  <c r="G532" i="3"/>
  <c r="D533" i="3"/>
  <c r="I532" i="3" a="1"/>
  <c r="I532" i="3" s="1"/>
  <c r="D534" i="3" l="1"/>
  <c r="I533" i="3" a="1"/>
  <c r="I533" i="3" s="1"/>
  <c r="E533" i="3"/>
  <c r="F533" i="3" s="1"/>
  <c r="H533" i="3"/>
  <c r="G533" i="3"/>
  <c r="E534" i="3" l="1"/>
  <c r="F534" i="3" s="1"/>
  <c r="H534" i="3"/>
  <c r="G534" i="3"/>
  <c r="D535" i="3"/>
  <c r="I534" i="3" a="1"/>
  <c r="I534" i="3" s="1"/>
  <c r="D536" i="3" l="1"/>
  <c r="I535" i="3" a="1"/>
  <c r="I535" i="3" s="1"/>
  <c r="E535" i="3"/>
  <c r="F535" i="3" s="1"/>
  <c r="H535" i="3"/>
  <c r="G535" i="3"/>
  <c r="E536" i="3" l="1"/>
  <c r="F536" i="3" s="1"/>
  <c r="H536" i="3"/>
  <c r="G536" i="3"/>
  <c r="D537" i="3"/>
  <c r="I536" i="3" a="1"/>
  <c r="I536" i="3" s="1"/>
  <c r="D538" i="3" l="1"/>
  <c r="I537" i="3" a="1"/>
  <c r="I537" i="3" s="1"/>
  <c r="E537" i="3"/>
  <c r="F537" i="3" s="1"/>
  <c r="H537" i="3"/>
  <c r="G537" i="3"/>
  <c r="E538" i="3" l="1"/>
  <c r="F538" i="3" s="1"/>
  <c r="H538" i="3"/>
  <c r="G538" i="3"/>
  <c r="D539" i="3"/>
  <c r="I538" i="3" a="1"/>
  <c r="I538" i="3" s="1"/>
  <c r="D540" i="3" l="1"/>
  <c r="I539" i="3" a="1"/>
  <c r="I539" i="3" s="1"/>
  <c r="E539" i="3"/>
  <c r="F539" i="3" s="1"/>
  <c r="H539" i="3"/>
  <c r="G539" i="3"/>
  <c r="E540" i="3" l="1"/>
  <c r="F540" i="3" s="1"/>
  <c r="H540" i="3"/>
  <c r="G540" i="3"/>
  <c r="D541" i="3"/>
  <c r="I540" i="3" a="1"/>
  <c r="I540" i="3" s="1"/>
  <c r="D542" i="3" l="1"/>
  <c r="I541" i="3" a="1"/>
  <c r="I541" i="3" s="1"/>
  <c r="E541" i="3"/>
  <c r="F541" i="3" s="1"/>
  <c r="H541" i="3"/>
  <c r="G541" i="3"/>
  <c r="E542" i="3" l="1"/>
  <c r="F542" i="3" s="1"/>
  <c r="H542" i="3"/>
  <c r="G542" i="3"/>
  <c r="D543" i="3"/>
  <c r="I542" i="3" a="1"/>
  <c r="I542" i="3" s="1"/>
  <c r="D544" i="3" l="1"/>
  <c r="I543" i="3" a="1"/>
  <c r="I543" i="3" s="1"/>
  <c r="E543" i="3"/>
  <c r="F543" i="3" s="1"/>
  <c r="H543" i="3"/>
  <c r="G543" i="3"/>
  <c r="E544" i="3" l="1"/>
  <c r="F544" i="3" s="1"/>
  <c r="H544" i="3"/>
  <c r="G544" i="3"/>
  <c r="D545" i="3"/>
  <c r="I544" i="3" a="1"/>
  <c r="I544" i="3" s="1"/>
  <c r="D546" i="3" l="1"/>
  <c r="I545" i="3" a="1"/>
  <c r="I545" i="3" s="1"/>
  <c r="E545" i="3"/>
  <c r="F545" i="3" s="1"/>
  <c r="H545" i="3"/>
  <c r="G545" i="3"/>
  <c r="E546" i="3" l="1"/>
  <c r="F546" i="3" s="1"/>
  <c r="H546" i="3"/>
  <c r="G546" i="3"/>
  <c r="D547" i="3"/>
  <c r="I546" i="3" a="1"/>
  <c r="I546" i="3" s="1"/>
  <c r="D548" i="3" l="1"/>
  <c r="I547" i="3" a="1"/>
  <c r="I547" i="3" s="1"/>
  <c r="E547" i="3"/>
  <c r="F547" i="3" s="1"/>
  <c r="H547" i="3"/>
  <c r="G547" i="3"/>
  <c r="E548" i="3" l="1"/>
  <c r="F548" i="3" s="1"/>
  <c r="H548" i="3"/>
  <c r="G548" i="3"/>
  <c r="D549" i="3"/>
  <c r="I548" i="3" a="1"/>
  <c r="I548" i="3" s="1"/>
  <c r="D550" i="3" l="1"/>
  <c r="I549" i="3" a="1"/>
  <c r="I549" i="3" s="1"/>
  <c r="E549" i="3"/>
  <c r="F549" i="3" s="1"/>
  <c r="H549" i="3"/>
  <c r="G549" i="3"/>
  <c r="E550" i="3" l="1"/>
  <c r="F550" i="3" s="1"/>
  <c r="H550" i="3"/>
  <c r="G550" i="3"/>
  <c r="D551" i="3"/>
  <c r="I550" i="3" a="1"/>
  <c r="I550" i="3" s="1"/>
  <c r="D552" i="3" l="1"/>
  <c r="I551" i="3" a="1"/>
  <c r="I551" i="3" s="1"/>
  <c r="E551" i="3"/>
  <c r="F551" i="3" s="1"/>
  <c r="H551" i="3"/>
  <c r="G551" i="3"/>
  <c r="E552" i="3" l="1"/>
  <c r="F552" i="3" s="1"/>
  <c r="H552" i="3"/>
  <c r="G552" i="3"/>
  <c r="D553" i="3"/>
  <c r="I552" i="3" a="1"/>
  <c r="I552" i="3" s="1"/>
  <c r="D554" i="3" l="1"/>
  <c r="I553" i="3" a="1"/>
  <c r="I553" i="3" s="1"/>
  <c r="E553" i="3"/>
  <c r="F553" i="3" s="1"/>
  <c r="H553" i="3"/>
  <c r="G553" i="3"/>
  <c r="E554" i="3" l="1"/>
  <c r="F554" i="3" s="1"/>
  <c r="H554" i="3"/>
  <c r="G554" i="3"/>
  <c r="D555" i="3"/>
  <c r="I554" i="3" a="1"/>
  <c r="I554" i="3" s="1"/>
  <c r="D556" i="3" l="1"/>
  <c r="I555" i="3" a="1"/>
  <c r="I555" i="3" s="1"/>
  <c r="E555" i="3"/>
  <c r="F555" i="3" s="1"/>
  <c r="H555" i="3"/>
  <c r="G555" i="3"/>
  <c r="E556" i="3" l="1"/>
  <c r="F556" i="3" s="1"/>
  <c r="H556" i="3"/>
  <c r="G556" i="3"/>
  <c r="D557" i="3"/>
  <c r="I556" i="3" a="1"/>
  <c r="I556" i="3" s="1"/>
  <c r="D558" i="3" l="1"/>
  <c r="I557" i="3" a="1"/>
  <c r="I557" i="3" s="1"/>
  <c r="E557" i="3"/>
  <c r="F557" i="3" s="1"/>
  <c r="H557" i="3"/>
  <c r="G557" i="3"/>
  <c r="E558" i="3" l="1"/>
  <c r="F558" i="3" s="1"/>
  <c r="H558" i="3"/>
  <c r="G558" i="3"/>
  <c r="D559" i="3"/>
  <c r="I558" i="3" a="1"/>
  <c r="I558" i="3" s="1"/>
  <c r="D560" i="3" l="1"/>
  <c r="I559" i="3" a="1"/>
  <c r="I559" i="3" s="1"/>
  <c r="E559" i="3"/>
  <c r="F559" i="3" s="1"/>
  <c r="H559" i="3"/>
  <c r="G559" i="3"/>
  <c r="E560" i="3" l="1"/>
  <c r="F560" i="3" s="1"/>
  <c r="H560" i="3"/>
  <c r="G560" i="3"/>
  <c r="D561" i="3"/>
  <c r="I560" i="3" a="1"/>
  <c r="I560" i="3" s="1"/>
  <c r="D562" i="3" l="1"/>
  <c r="I561" i="3" a="1"/>
  <c r="I561" i="3" s="1"/>
  <c r="E561" i="3"/>
  <c r="F561" i="3" s="1"/>
  <c r="H561" i="3"/>
  <c r="G561" i="3"/>
  <c r="E562" i="3" l="1"/>
  <c r="F562" i="3" s="1"/>
  <c r="H562" i="3"/>
  <c r="G562" i="3"/>
  <c r="D563" i="3"/>
  <c r="I562" i="3" a="1"/>
  <c r="I562" i="3" s="1"/>
  <c r="D564" i="3" l="1"/>
  <c r="I563" i="3" a="1"/>
  <c r="I563" i="3" s="1"/>
  <c r="E563" i="3"/>
  <c r="F563" i="3" s="1"/>
  <c r="H563" i="3"/>
  <c r="G563" i="3"/>
  <c r="E564" i="3" l="1"/>
  <c r="F564" i="3" s="1"/>
  <c r="H564" i="3"/>
  <c r="G564" i="3"/>
  <c r="D565" i="3"/>
  <c r="I564" i="3" a="1"/>
  <c r="I564" i="3" s="1"/>
  <c r="D566" i="3" l="1"/>
  <c r="I565" i="3" a="1"/>
  <c r="I565" i="3" s="1"/>
  <c r="E565" i="3"/>
  <c r="F565" i="3" s="1"/>
  <c r="H565" i="3"/>
  <c r="G565" i="3"/>
  <c r="E566" i="3" l="1"/>
  <c r="F566" i="3" s="1"/>
  <c r="H566" i="3"/>
  <c r="G566" i="3"/>
  <c r="D567" i="3"/>
  <c r="I566" i="3" a="1"/>
  <c r="I566" i="3" s="1"/>
  <c r="D568" i="3" l="1"/>
  <c r="I567" i="3" a="1"/>
  <c r="I567" i="3" s="1"/>
  <c r="E567" i="3"/>
  <c r="F567" i="3" s="1"/>
  <c r="H567" i="3"/>
  <c r="G567" i="3"/>
  <c r="E568" i="3" l="1"/>
  <c r="F568" i="3" s="1"/>
  <c r="H568" i="3"/>
  <c r="G568" i="3"/>
  <c r="D569" i="3"/>
  <c r="I568" i="3" a="1"/>
  <c r="I568" i="3" s="1"/>
  <c r="D570" i="3" l="1"/>
  <c r="I569" i="3" a="1"/>
  <c r="I569" i="3" s="1"/>
  <c r="E569" i="3"/>
  <c r="F569" i="3" s="1"/>
  <c r="H569" i="3"/>
  <c r="G569" i="3"/>
  <c r="E570" i="3" l="1"/>
  <c r="F570" i="3" s="1"/>
  <c r="H570" i="3"/>
  <c r="G570" i="3"/>
  <c r="D571" i="3"/>
  <c r="I570" i="3" a="1"/>
  <c r="I570" i="3" s="1"/>
  <c r="D572" i="3" l="1"/>
  <c r="I571" i="3" a="1"/>
  <c r="I571" i="3" s="1"/>
  <c r="E571" i="3"/>
  <c r="F571" i="3" s="1"/>
  <c r="H571" i="3"/>
  <c r="G571" i="3"/>
  <c r="E572" i="3" l="1"/>
  <c r="F572" i="3" s="1"/>
  <c r="H572" i="3"/>
  <c r="G572" i="3"/>
  <c r="D573" i="3"/>
  <c r="I572" i="3" a="1"/>
  <c r="I572" i="3" s="1"/>
  <c r="D574" i="3" l="1"/>
  <c r="I573" i="3" a="1"/>
  <c r="I573" i="3" s="1"/>
  <c r="E573" i="3"/>
  <c r="F573" i="3" s="1"/>
  <c r="H573" i="3"/>
  <c r="G573" i="3"/>
  <c r="E574" i="3" l="1"/>
  <c r="F574" i="3" s="1"/>
  <c r="H574" i="3"/>
  <c r="G574" i="3"/>
  <c r="D575" i="3"/>
  <c r="I574" i="3" a="1"/>
  <c r="I574" i="3" s="1"/>
  <c r="D576" i="3" l="1"/>
  <c r="I575" i="3" a="1"/>
  <c r="I575" i="3" s="1"/>
  <c r="E575" i="3"/>
  <c r="F575" i="3" s="1"/>
  <c r="H575" i="3"/>
  <c r="G575" i="3"/>
  <c r="E576" i="3" l="1"/>
  <c r="F576" i="3" s="1"/>
  <c r="H576" i="3"/>
  <c r="G576" i="3"/>
  <c r="D577" i="3"/>
  <c r="I576" i="3" a="1"/>
  <c r="I576" i="3" s="1"/>
  <c r="D578" i="3" l="1"/>
  <c r="I577" i="3" a="1"/>
  <c r="I577" i="3" s="1"/>
  <c r="E577" i="3"/>
  <c r="F577" i="3" s="1"/>
  <c r="H577" i="3"/>
  <c r="G577" i="3"/>
  <c r="E578" i="3" l="1"/>
  <c r="F578" i="3" s="1"/>
  <c r="H578" i="3"/>
  <c r="G578" i="3"/>
  <c r="D579" i="3"/>
  <c r="I578" i="3" a="1"/>
  <c r="I578" i="3" s="1"/>
  <c r="D580" i="3" l="1"/>
  <c r="I579" i="3" a="1"/>
  <c r="I579" i="3" s="1"/>
  <c r="E579" i="3"/>
  <c r="F579" i="3" s="1"/>
  <c r="H579" i="3"/>
  <c r="G579" i="3"/>
  <c r="E580" i="3" l="1"/>
  <c r="F580" i="3" s="1"/>
  <c r="H580" i="3"/>
  <c r="G580" i="3"/>
  <c r="D581" i="3"/>
  <c r="I580" i="3" a="1"/>
  <c r="I580" i="3" s="1"/>
  <c r="D582" i="3" l="1"/>
  <c r="I581" i="3" a="1"/>
  <c r="I581" i="3" s="1"/>
  <c r="E581" i="3"/>
  <c r="F581" i="3" s="1"/>
  <c r="H581" i="3"/>
  <c r="G581" i="3"/>
  <c r="E582" i="3" l="1"/>
  <c r="F582" i="3" s="1"/>
  <c r="H582" i="3"/>
  <c r="G582" i="3"/>
  <c r="D583" i="3"/>
  <c r="I582" i="3" a="1"/>
  <c r="I582" i="3" s="1"/>
  <c r="D584" i="3" l="1"/>
  <c r="I583" i="3" a="1"/>
  <c r="I583" i="3" s="1"/>
  <c r="E583" i="3"/>
  <c r="F583" i="3" s="1"/>
  <c r="H583" i="3"/>
  <c r="G583" i="3"/>
  <c r="E584" i="3" l="1"/>
  <c r="F584" i="3" s="1"/>
  <c r="H584" i="3"/>
  <c r="G584" i="3"/>
  <c r="D585" i="3"/>
  <c r="I584" i="3" a="1"/>
  <c r="I584" i="3" s="1"/>
  <c r="D586" i="3" l="1"/>
  <c r="I585" i="3" a="1"/>
  <c r="I585" i="3" s="1"/>
  <c r="E585" i="3"/>
  <c r="F585" i="3" s="1"/>
  <c r="H585" i="3"/>
  <c r="G585" i="3"/>
  <c r="E586" i="3" l="1"/>
  <c r="F586" i="3" s="1"/>
  <c r="H586" i="3"/>
  <c r="G586" i="3"/>
  <c r="D587" i="3"/>
  <c r="I586" i="3" a="1"/>
  <c r="I586" i="3" s="1"/>
  <c r="D588" i="3" l="1"/>
  <c r="I587" i="3" a="1"/>
  <c r="I587" i="3" s="1"/>
  <c r="E587" i="3"/>
  <c r="F587" i="3" s="1"/>
  <c r="H587" i="3"/>
  <c r="G587" i="3"/>
  <c r="E588" i="3" l="1"/>
  <c r="F588" i="3" s="1"/>
  <c r="H588" i="3"/>
  <c r="G588" i="3"/>
  <c r="D589" i="3"/>
  <c r="I588" i="3" a="1"/>
  <c r="I588" i="3" s="1"/>
  <c r="D590" i="3" l="1"/>
  <c r="I589" i="3" a="1"/>
  <c r="I589" i="3" s="1"/>
  <c r="E589" i="3"/>
  <c r="F589" i="3" s="1"/>
  <c r="H589" i="3"/>
  <c r="G589" i="3"/>
  <c r="E590" i="3" l="1"/>
  <c r="F590" i="3" s="1"/>
  <c r="H590" i="3"/>
  <c r="G590" i="3"/>
  <c r="D591" i="3"/>
  <c r="I590" i="3" a="1"/>
  <c r="I590" i="3" s="1"/>
  <c r="D592" i="3" l="1"/>
  <c r="I591" i="3" a="1"/>
  <c r="I591" i="3" s="1"/>
  <c r="E591" i="3"/>
  <c r="F591" i="3" s="1"/>
  <c r="H591" i="3"/>
  <c r="G591" i="3"/>
  <c r="E592" i="3" l="1"/>
  <c r="F592" i="3" s="1"/>
  <c r="H592" i="3"/>
  <c r="G592" i="3"/>
  <c r="D593" i="3"/>
  <c r="I592" i="3" a="1"/>
  <c r="I592" i="3" s="1"/>
  <c r="D594" i="3" l="1"/>
  <c r="I593" i="3" a="1"/>
  <c r="I593" i="3" s="1"/>
  <c r="E593" i="3"/>
  <c r="F593" i="3" s="1"/>
  <c r="H593" i="3"/>
  <c r="G593" i="3"/>
  <c r="E594" i="3" l="1"/>
  <c r="F594" i="3" s="1"/>
  <c r="H594" i="3"/>
  <c r="G594" i="3"/>
  <c r="D595" i="3"/>
  <c r="I594" i="3" a="1"/>
  <c r="I594" i="3" s="1"/>
  <c r="D596" i="3" l="1"/>
  <c r="I595" i="3" a="1"/>
  <c r="I595" i="3" s="1"/>
  <c r="E595" i="3"/>
  <c r="F595" i="3" s="1"/>
  <c r="H595" i="3"/>
  <c r="G595" i="3"/>
  <c r="E596" i="3" l="1"/>
  <c r="F596" i="3" s="1"/>
  <c r="H596" i="3"/>
  <c r="G596" i="3"/>
  <c r="D597" i="3"/>
  <c r="I596" i="3" a="1"/>
  <c r="I596" i="3" s="1"/>
  <c r="D598" i="3" l="1"/>
  <c r="I597" i="3" a="1"/>
  <c r="I597" i="3" s="1"/>
  <c r="E597" i="3"/>
  <c r="F597" i="3" s="1"/>
  <c r="H597" i="3"/>
  <c r="G597" i="3"/>
  <c r="E598" i="3" l="1"/>
  <c r="F598" i="3" s="1"/>
  <c r="H598" i="3"/>
  <c r="G598" i="3"/>
  <c r="D599" i="3"/>
  <c r="I598" i="3" a="1"/>
  <c r="I598" i="3" s="1"/>
  <c r="D600" i="3" l="1"/>
  <c r="I599" i="3" a="1"/>
  <c r="I599" i="3" s="1"/>
  <c r="E599" i="3"/>
  <c r="F599" i="3" s="1"/>
  <c r="H599" i="3"/>
  <c r="G599" i="3"/>
  <c r="E600" i="3" l="1"/>
  <c r="F600" i="3" s="1"/>
  <c r="H600" i="3"/>
  <c r="G600" i="3"/>
  <c r="D601" i="3"/>
  <c r="I600" i="3" a="1"/>
  <c r="I600" i="3" s="1"/>
  <c r="D602" i="3" l="1"/>
  <c r="I601" i="3" a="1"/>
  <c r="I601" i="3" s="1"/>
  <c r="E601" i="3"/>
  <c r="F601" i="3" s="1"/>
  <c r="H601" i="3"/>
  <c r="G601" i="3"/>
  <c r="E602" i="3" l="1"/>
  <c r="F602" i="3" s="1"/>
  <c r="H602" i="3"/>
  <c r="G602" i="3"/>
  <c r="D603" i="3"/>
  <c r="I602" i="3" a="1"/>
  <c r="I602" i="3" s="1"/>
  <c r="D604" i="3" l="1"/>
  <c r="I603" i="3" a="1"/>
  <c r="I603" i="3" s="1"/>
  <c r="E603" i="3"/>
  <c r="F603" i="3" s="1"/>
  <c r="H603" i="3"/>
  <c r="G603" i="3"/>
  <c r="E604" i="3" l="1"/>
  <c r="F604" i="3" s="1"/>
  <c r="H604" i="3"/>
  <c r="G604" i="3"/>
  <c r="D605" i="3"/>
  <c r="I604" i="3" a="1"/>
  <c r="I604" i="3" s="1"/>
  <c r="D606" i="3" l="1"/>
  <c r="I605" i="3" a="1"/>
  <c r="I605" i="3" s="1"/>
  <c r="E605" i="3"/>
  <c r="F605" i="3" s="1"/>
  <c r="H605" i="3"/>
  <c r="G605" i="3"/>
  <c r="E606" i="3" l="1"/>
  <c r="F606" i="3" s="1"/>
  <c r="H606" i="3"/>
  <c r="G606" i="3"/>
  <c r="D607" i="3"/>
  <c r="I606" i="3" a="1"/>
  <c r="I606" i="3" s="1"/>
  <c r="D608" i="3" l="1"/>
  <c r="I607" i="3" a="1"/>
  <c r="I607" i="3" s="1"/>
  <c r="E607" i="3"/>
  <c r="F607" i="3" s="1"/>
  <c r="H607" i="3"/>
  <c r="G607" i="3"/>
  <c r="E608" i="3" l="1"/>
  <c r="F608" i="3" s="1"/>
  <c r="H608" i="3"/>
  <c r="G608" i="3"/>
  <c r="D609" i="3"/>
  <c r="I608" i="3" a="1"/>
  <c r="I608" i="3" s="1"/>
  <c r="D610" i="3" l="1"/>
  <c r="I609" i="3" a="1"/>
  <c r="I609" i="3" s="1"/>
  <c r="E609" i="3"/>
  <c r="F609" i="3" s="1"/>
  <c r="H609" i="3"/>
  <c r="G609" i="3"/>
  <c r="E610" i="3" l="1"/>
  <c r="F610" i="3" s="1"/>
  <c r="H610" i="3"/>
  <c r="G610" i="3"/>
  <c r="D611" i="3"/>
  <c r="I610" i="3" a="1"/>
  <c r="I610" i="3" s="1"/>
  <c r="D612" i="3" l="1"/>
  <c r="I611" i="3" a="1"/>
  <c r="I611" i="3" s="1"/>
  <c r="E611" i="3"/>
  <c r="F611" i="3" s="1"/>
  <c r="H611" i="3"/>
  <c r="G611" i="3"/>
  <c r="E612" i="3" l="1"/>
  <c r="F612" i="3" s="1"/>
  <c r="H612" i="3"/>
  <c r="G612" i="3"/>
  <c r="D613" i="3"/>
  <c r="I612" i="3" a="1"/>
  <c r="I612" i="3" s="1"/>
  <c r="D614" i="3" l="1"/>
  <c r="I613" i="3" a="1"/>
  <c r="I613" i="3" s="1"/>
  <c r="E613" i="3"/>
  <c r="F613" i="3" s="1"/>
  <c r="H613" i="3"/>
  <c r="G613" i="3"/>
  <c r="E614" i="3" l="1"/>
  <c r="F614" i="3" s="1"/>
  <c r="H614" i="3"/>
  <c r="G614" i="3"/>
  <c r="D615" i="3"/>
  <c r="I614" i="3" a="1"/>
  <c r="I614" i="3" s="1"/>
  <c r="D616" i="3" l="1"/>
  <c r="I615" i="3" a="1"/>
  <c r="I615" i="3" s="1"/>
  <c r="E615" i="3"/>
  <c r="F615" i="3" s="1"/>
  <c r="H615" i="3"/>
  <c r="G615" i="3"/>
  <c r="E616" i="3" l="1"/>
  <c r="F616" i="3" s="1"/>
  <c r="H616" i="3"/>
  <c r="G616" i="3"/>
  <c r="D617" i="3"/>
  <c r="I616" i="3" a="1"/>
  <c r="I616" i="3" s="1"/>
  <c r="D618" i="3" l="1"/>
  <c r="I617" i="3" a="1"/>
  <c r="I617" i="3" s="1"/>
  <c r="E617" i="3"/>
  <c r="F617" i="3" s="1"/>
  <c r="H617" i="3"/>
  <c r="G617" i="3"/>
  <c r="E618" i="3" l="1"/>
  <c r="F618" i="3" s="1"/>
  <c r="H618" i="3"/>
  <c r="G618" i="3"/>
  <c r="D619" i="3"/>
  <c r="I618" i="3" a="1"/>
  <c r="I618" i="3" s="1"/>
  <c r="D620" i="3" l="1"/>
  <c r="I619" i="3" a="1"/>
  <c r="I619" i="3" s="1"/>
  <c r="E619" i="3"/>
  <c r="F619" i="3" s="1"/>
  <c r="H619" i="3"/>
  <c r="G619" i="3"/>
  <c r="E620" i="3" l="1"/>
  <c r="F620" i="3" s="1"/>
  <c r="H620" i="3"/>
  <c r="G620" i="3"/>
  <c r="D621" i="3"/>
  <c r="I620" i="3" a="1"/>
  <c r="I620" i="3" s="1"/>
  <c r="D622" i="3" l="1"/>
  <c r="I621" i="3" a="1"/>
  <c r="I621" i="3" s="1"/>
  <c r="E621" i="3"/>
  <c r="F621" i="3" s="1"/>
  <c r="H621" i="3"/>
  <c r="G621" i="3"/>
  <c r="E622" i="3" l="1"/>
  <c r="F622" i="3" s="1"/>
  <c r="H622" i="3"/>
  <c r="G622" i="3"/>
  <c r="D623" i="3"/>
  <c r="I622" i="3" a="1"/>
  <c r="I622" i="3" s="1"/>
  <c r="D624" i="3" l="1"/>
  <c r="I623" i="3" a="1"/>
  <c r="I623" i="3" s="1"/>
  <c r="E623" i="3"/>
  <c r="F623" i="3" s="1"/>
  <c r="H623" i="3"/>
  <c r="G623" i="3"/>
  <c r="E624" i="3" l="1"/>
  <c r="F624" i="3" s="1"/>
  <c r="H624" i="3"/>
  <c r="G624" i="3"/>
  <c r="D625" i="3"/>
  <c r="I624" i="3" a="1"/>
  <c r="I624" i="3" s="1"/>
  <c r="D626" i="3" l="1"/>
  <c r="I625" i="3" a="1"/>
  <c r="I625" i="3" s="1"/>
  <c r="E625" i="3"/>
  <c r="F625" i="3" s="1"/>
  <c r="H625" i="3"/>
  <c r="G625" i="3"/>
  <c r="E626" i="3" l="1"/>
  <c r="F626" i="3" s="1"/>
  <c r="H626" i="3"/>
  <c r="G626" i="3"/>
  <c r="D627" i="3"/>
  <c r="I626" i="3" a="1"/>
  <c r="I626" i="3" s="1"/>
  <c r="D628" i="3" l="1"/>
  <c r="I627" i="3" a="1"/>
  <c r="I627" i="3" s="1"/>
  <c r="E627" i="3"/>
  <c r="F627" i="3" s="1"/>
  <c r="H627" i="3"/>
  <c r="G627" i="3"/>
  <c r="E628" i="3" l="1"/>
  <c r="F628" i="3" s="1"/>
  <c r="H628" i="3"/>
  <c r="G628" i="3"/>
  <c r="D629" i="3"/>
  <c r="I628" i="3" a="1"/>
  <c r="I628" i="3" s="1"/>
  <c r="D630" i="3" l="1"/>
  <c r="I629" i="3" a="1"/>
  <c r="I629" i="3" s="1"/>
  <c r="E629" i="3"/>
  <c r="F629" i="3" s="1"/>
  <c r="H629" i="3"/>
  <c r="G629" i="3"/>
  <c r="E630" i="3" l="1"/>
  <c r="F630" i="3" s="1"/>
  <c r="H630" i="3"/>
  <c r="G630" i="3"/>
  <c r="D631" i="3"/>
  <c r="I630" i="3" a="1"/>
  <c r="I630" i="3" s="1"/>
  <c r="D632" i="3" l="1"/>
  <c r="I631" i="3" a="1"/>
  <c r="I631" i="3" s="1"/>
  <c r="E631" i="3"/>
  <c r="F631" i="3" s="1"/>
  <c r="H631" i="3"/>
  <c r="G631" i="3"/>
  <c r="E632" i="3" l="1"/>
  <c r="F632" i="3" s="1"/>
  <c r="H632" i="3"/>
  <c r="G632" i="3"/>
  <c r="D633" i="3"/>
  <c r="I632" i="3" a="1"/>
  <c r="I632" i="3" s="1"/>
  <c r="D634" i="3" l="1"/>
  <c r="I633" i="3" a="1"/>
  <c r="I633" i="3" s="1"/>
  <c r="E633" i="3"/>
  <c r="F633" i="3" s="1"/>
  <c r="H633" i="3"/>
  <c r="G633" i="3"/>
  <c r="E634" i="3" l="1"/>
  <c r="F634" i="3" s="1"/>
  <c r="H634" i="3"/>
  <c r="G634" i="3"/>
  <c r="D635" i="3"/>
  <c r="I634" i="3" a="1"/>
  <c r="I634" i="3" s="1"/>
  <c r="D636" i="3" l="1"/>
  <c r="I635" i="3" a="1"/>
  <c r="I635" i="3" s="1"/>
  <c r="E635" i="3"/>
  <c r="F635" i="3" s="1"/>
  <c r="H635" i="3"/>
  <c r="G635" i="3"/>
  <c r="E636" i="3" l="1"/>
  <c r="F636" i="3" s="1"/>
  <c r="H636" i="3"/>
  <c r="G636" i="3"/>
  <c r="D637" i="3"/>
  <c r="I636" i="3" a="1"/>
  <c r="I636" i="3" s="1"/>
  <c r="D638" i="3" l="1"/>
  <c r="I637" i="3" a="1"/>
  <c r="I637" i="3" s="1"/>
  <c r="E637" i="3"/>
  <c r="F637" i="3" s="1"/>
  <c r="H637" i="3"/>
  <c r="G637" i="3"/>
  <c r="E638" i="3" l="1"/>
  <c r="F638" i="3" s="1"/>
  <c r="H638" i="3"/>
  <c r="G638" i="3"/>
  <c r="D639" i="3"/>
  <c r="I638" i="3" a="1"/>
  <c r="I638" i="3" s="1"/>
  <c r="D640" i="3" l="1"/>
  <c r="I639" i="3" a="1"/>
  <c r="I639" i="3" s="1"/>
  <c r="E639" i="3"/>
  <c r="F639" i="3" s="1"/>
  <c r="H639" i="3"/>
  <c r="G639" i="3"/>
  <c r="E640" i="3" l="1"/>
  <c r="F640" i="3" s="1"/>
  <c r="H640" i="3"/>
  <c r="G640" i="3"/>
  <c r="D641" i="3"/>
  <c r="I640" i="3" a="1"/>
  <c r="I640" i="3" s="1"/>
  <c r="D642" i="3" l="1"/>
  <c r="I641" i="3" a="1"/>
  <c r="I641" i="3" s="1"/>
  <c r="E641" i="3"/>
  <c r="F641" i="3" s="1"/>
  <c r="H641" i="3"/>
  <c r="G641" i="3"/>
  <c r="E642" i="3" l="1"/>
  <c r="F642" i="3" s="1"/>
  <c r="H642" i="3"/>
  <c r="G642" i="3"/>
  <c r="D643" i="3"/>
  <c r="I642" i="3" a="1"/>
  <c r="I642" i="3" s="1"/>
  <c r="D644" i="3" l="1"/>
  <c r="I643" i="3" a="1"/>
  <c r="I643" i="3" s="1"/>
  <c r="E643" i="3"/>
  <c r="F643" i="3" s="1"/>
  <c r="H643" i="3"/>
  <c r="G643" i="3"/>
  <c r="E644" i="3" l="1"/>
  <c r="F644" i="3" s="1"/>
  <c r="H644" i="3"/>
  <c r="G644" i="3"/>
  <c r="D645" i="3"/>
  <c r="I644" i="3" a="1"/>
  <c r="I644" i="3" s="1"/>
  <c r="E645" i="3" l="1"/>
  <c r="F645" i="3" s="1"/>
  <c r="H645" i="3"/>
  <c r="G645" i="3"/>
  <c r="D646" i="3"/>
  <c r="I645" i="3" a="1"/>
  <c r="I645" i="3" s="1"/>
  <c r="D647" i="3" l="1"/>
  <c r="I646" i="3" a="1"/>
  <c r="I646" i="3" s="1"/>
  <c r="E646" i="3"/>
  <c r="F646" i="3" s="1"/>
  <c r="H646" i="3"/>
  <c r="G646" i="3"/>
  <c r="D648" i="3" l="1"/>
  <c r="I647" i="3" a="1"/>
  <c r="I647" i="3" s="1"/>
  <c r="E647" i="3"/>
  <c r="F647" i="3" s="1"/>
  <c r="H647" i="3"/>
  <c r="G647" i="3"/>
  <c r="E648" i="3" l="1"/>
  <c r="F648" i="3" s="1"/>
  <c r="H648" i="3"/>
  <c r="G648" i="3"/>
  <c r="D649" i="3"/>
  <c r="I648" i="3" a="1"/>
  <c r="I648" i="3" s="1"/>
  <c r="D650" i="3" l="1"/>
  <c r="I649" i="3" a="1"/>
  <c r="I649" i="3" s="1"/>
  <c r="E649" i="3"/>
  <c r="F649" i="3" s="1"/>
  <c r="H649" i="3"/>
  <c r="G649" i="3"/>
  <c r="E650" i="3" l="1"/>
  <c r="F650" i="3" s="1"/>
  <c r="H650" i="3"/>
  <c r="G650" i="3"/>
  <c r="D651" i="3"/>
  <c r="I650" i="3" a="1"/>
  <c r="I650" i="3" s="1"/>
  <c r="D652" i="3" l="1"/>
  <c r="I651" i="3" a="1"/>
  <c r="I651" i="3" s="1"/>
  <c r="E651" i="3"/>
  <c r="F651" i="3" s="1"/>
  <c r="H651" i="3"/>
  <c r="G651" i="3"/>
  <c r="D653" i="3" l="1"/>
  <c r="I652" i="3" a="1"/>
  <c r="I652" i="3" s="1"/>
  <c r="E652" i="3"/>
  <c r="F652" i="3" s="1"/>
  <c r="H652" i="3"/>
  <c r="G652" i="3"/>
  <c r="D654" i="3" l="1"/>
  <c r="I653" i="3" a="1"/>
  <c r="I653" i="3" s="1"/>
  <c r="E653" i="3"/>
  <c r="F653" i="3" s="1"/>
  <c r="H653" i="3"/>
  <c r="G653" i="3"/>
  <c r="E654" i="3" l="1"/>
  <c r="F654" i="3" s="1"/>
  <c r="H654" i="3"/>
  <c r="G654" i="3"/>
  <c r="D655" i="3"/>
  <c r="I654" i="3" a="1"/>
  <c r="I654" i="3" s="1"/>
  <c r="E655" i="3" l="1"/>
  <c r="F655" i="3" s="1"/>
  <c r="H655" i="3"/>
  <c r="G655" i="3"/>
  <c r="D656" i="3"/>
  <c r="I655" i="3" a="1"/>
  <c r="I655" i="3" s="1"/>
  <c r="E656" i="3" l="1"/>
  <c r="F656" i="3" s="1"/>
  <c r="H656" i="3"/>
  <c r="G656" i="3"/>
  <c r="D657" i="3"/>
  <c r="I656" i="3" a="1"/>
  <c r="I656" i="3" s="1"/>
  <c r="E657" i="3" l="1"/>
  <c r="F657" i="3" s="1"/>
  <c r="H657" i="3"/>
  <c r="G657" i="3"/>
  <c r="D658" i="3"/>
  <c r="I657" i="3" a="1"/>
  <c r="I657" i="3" s="1"/>
  <c r="E658" i="3" l="1"/>
  <c r="F658" i="3" s="1"/>
  <c r="H658" i="3"/>
  <c r="G658" i="3"/>
  <c r="D659" i="3"/>
  <c r="I658" i="3" a="1"/>
  <c r="I658" i="3" s="1"/>
  <c r="E659" i="3" l="1"/>
  <c r="F659" i="3" s="1"/>
  <c r="H659" i="3"/>
  <c r="G659" i="3"/>
  <c r="D660" i="3"/>
  <c r="I659" i="3" a="1"/>
  <c r="I659" i="3" s="1"/>
  <c r="D661" i="3" l="1"/>
  <c r="I660" i="3" a="1"/>
  <c r="I660" i="3" s="1"/>
  <c r="E660" i="3"/>
  <c r="F660" i="3" s="1"/>
  <c r="H660" i="3"/>
  <c r="G660" i="3"/>
  <c r="E661" i="3" l="1"/>
  <c r="F661" i="3" s="1"/>
  <c r="H661" i="3"/>
  <c r="G661" i="3"/>
  <c r="D662" i="3"/>
  <c r="I661" i="3" a="1"/>
  <c r="I661" i="3" s="1"/>
  <c r="D663" i="3" l="1"/>
  <c r="I662" i="3" a="1"/>
  <c r="I662" i="3" s="1"/>
  <c r="E662" i="3"/>
  <c r="F662" i="3" s="1"/>
  <c r="H662" i="3"/>
  <c r="G662" i="3"/>
  <c r="E663" i="3" l="1"/>
  <c r="F663" i="3" s="1"/>
  <c r="H663" i="3"/>
  <c r="G663" i="3"/>
  <c r="D664" i="3"/>
  <c r="I663" i="3" a="1"/>
  <c r="I663" i="3" s="1"/>
  <c r="D665" i="3" l="1"/>
  <c r="I664" i="3" a="1"/>
  <c r="I664" i="3" s="1"/>
  <c r="E664" i="3"/>
  <c r="F664" i="3" s="1"/>
  <c r="H664" i="3"/>
  <c r="G664" i="3"/>
  <c r="E665" i="3" l="1"/>
  <c r="F665" i="3" s="1"/>
  <c r="H665" i="3"/>
  <c r="G665" i="3"/>
  <c r="D666" i="3"/>
  <c r="I665" i="3" a="1"/>
  <c r="I665" i="3" s="1"/>
  <c r="D667" i="3" l="1"/>
  <c r="I666" i="3" a="1"/>
  <c r="I666" i="3" s="1"/>
  <c r="E666" i="3"/>
  <c r="F666" i="3" s="1"/>
  <c r="H666" i="3"/>
  <c r="G666" i="3"/>
  <c r="E667" i="3" l="1"/>
  <c r="F667" i="3" s="1"/>
  <c r="H667" i="3"/>
  <c r="G667" i="3"/>
  <c r="D668" i="3"/>
  <c r="I667" i="3" a="1"/>
  <c r="I667" i="3" s="1"/>
  <c r="D669" i="3" l="1"/>
  <c r="I668" i="3" a="1"/>
  <c r="I668" i="3" s="1"/>
  <c r="E668" i="3"/>
  <c r="F668" i="3" s="1"/>
  <c r="H668" i="3"/>
  <c r="G668" i="3"/>
  <c r="D670" i="3" l="1"/>
  <c r="I669" i="3" a="1"/>
  <c r="I669" i="3" s="1"/>
  <c r="E669" i="3"/>
  <c r="F669" i="3" s="1"/>
  <c r="H669" i="3"/>
  <c r="G669" i="3"/>
  <c r="E670" i="3" l="1"/>
  <c r="F670" i="3" s="1"/>
  <c r="H670" i="3"/>
  <c r="G670" i="3"/>
  <c r="D671" i="3"/>
  <c r="I670" i="3" a="1"/>
  <c r="I670" i="3" s="1"/>
  <c r="D672" i="3" l="1"/>
  <c r="I671" i="3" a="1"/>
  <c r="I671" i="3" s="1"/>
  <c r="E671" i="3"/>
  <c r="F671" i="3" s="1"/>
  <c r="H671" i="3"/>
  <c r="G671" i="3"/>
  <c r="E672" i="3" l="1"/>
  <c r="F672" i="3" s="1"/>
  <c r="H672" i="3"/>
  <c r="G672" i="3"/>
  <c r="D673" i="3"/>
  <c r="I672" i="3" a="1"/>
  <c r="I672" i="3" s="1"/>
  <c r="D674" i="3" l="1"/>
  <c r="I673" i="3" a="1"/>
  <c r="I673" i="3" s="1"/>
  <c r="E673" i="3"/>
  <c r="F673" i="3" s="1"/>
  <c r="H673" i="3"/>
  <c r="G673" i="3"/>
  <c r="E674" i="3" l="1"/>
  <c r="F674" i="3" s="1"/>
  <c r="H674" i="3"/>
  <c r="G674" i="3"/>
  <c r="D675" i="3"/>
  <c r="I674" i="3" a="1"/>
  <c r="I674" i="3" s="1"/>
  <c r="D676" i="3" l="1"/>
  <c r="I675" i="3" a="1"/>
  <c r="I675" i="3" s="1"/>
  <c r="E675" i="3"/>
  <c r="F675" i="3" s="1"/>
  <c r="H675" i="3"/>
  <c r="G675" i="3"/>
  <c r="E676" i="3" l="1"/>
  <c r="F676" i="3" s="1"/>
  <c r="H676" i="3"/>
  <c r="G676" i="3"/>
  <c r="D677" i="3"/>
  <c r="I676" i="3" a="1"/>
  <c r="I676" i="3" s="1"/>
  <c r="D678" i="3" l="1"/>
  <c r="I677" i="3" a="1"/>
  <c r="I677" i="3" s="1"/>
  <c r="E677" i="3"/>
  <c r="F677" i="3" s="1"/>
  <c r="H677" i="3"/>
  <c r="G677" i="3"/>
  <c r="D679" i="3" l="1"/>
  <c r="I678" i="3" a="1"/>
  <c r="I678" i="3" s="1"/>
  <c r="E678" i="3"/>
  <c r="F678" i="3" s="1"/>
  <c r="H678" i="3"/>
  <c r="G678" i="3"/>
  <c r="E679" i="3" l="1"/>
  <c r="F679" i="3" s="1"/>
  <c r="H679" i="3"/>
  <c r="G679" i="3"/>
  <c r="D680" i="3"/>
  <c r="I679" i="3" a="1"/>
  <c r="I679" i="3" s="1"/>
  <c r="D681" i="3" l="1"/>
  <c r="I680" i="3" a="1"/>
  <c r="I680" i="3" s="1"/>
  <c r="E680" i="3"/>
  <c r="F680" i="3" s="1"/>
  <c r="H680" i="3"/>
  <c r="G680" i="3"/>
  <c r="E681" i="3" l="1"/>
  <c r="F681" i="3" s="1"/>
  <c r="H681" i="3"/>
  <c r="G681" i="3"/>
  <c r="D682" i="3"/>
  <c r="I681" i="3" a="1"/>
  <c r="I681" i="3" s="1"/>
  <c r="E682" i="3" l="1"/>
  <c r="F682" i="3" s="1"/>
  <c r="H682" i="3"/>
  <c r="G682" i="3"/>
  <c r="D683" i="3"/>
  <c r="I682" i="3" a="1"/>
  <c r="I682" i="3" s="1"/>
  <c r="E683" i="3" l="1"/>
  <c r="F683" i="3" s="1"/>
  <c r="H683" i="3"/>
  <c r="G683" i="3"/>
  <c r="D684" i="3"/>
  <c r="I683" i="3" a="1"/>
  <c r="I683" i="3" s="1"/>
  <c r="E684" i="3" l="1"/>
  <c r="F684" i="3" s="1"/>
  <c r="H684" i="3"/>
  <c r="G684" i="3"/>
  <c r="D685" i="3"/>
  <c r="I684" i="3" a="1"/>
  <c r="I684" i="3" s="1"/>
  <c r="E685" i="3" l="1"/>
  <c r="F685" i="3" s="1"/>
  <c r="H685" i="3"/>
  <c r="G685" i="3"/>
  <c r="D686" i="3"/>
  <c r="I685" i="3" a="1"/>
  <c r="I685" i="3" s="1"/>
  <c r="E686" i="3" l="1"/>
  <c r="F686" i="3" s="1"/>
  <c r="H686" i="3"/>
  <c r="G686" i="3"/>
  <c r="D687" i="3"/>
  <c r="I686" i="3" a="1"/>
  <c r="I686" i="3" s="1"/>
  <c r="D688" i="3" l="1"/>
  <c r="I687" i="3" a="1"/>
  <c r="I687" i="3" s="1"/>
  <c r="E687" i="3"/>
  <c r="F687" i="3" s="1"/>
  <c r="H687" i="3"/>
  <c r="G687" i="3"/>
  <c r="D689" i="3" l="1"/>
  <c r="I688" i="3" a="1"/>
  <c r="I688" i="3" s="1"/>
  <c r="E688" i="3"/>
  <c r="F688" i="3" s="1"/>
  <c r="H688" i="3"/>
  <c r="G688" i="3"/>
  <c r="D690" i="3" l="1"/>
  <c r="I689" i="3" a="1"/>
  <c r="I689" i="3" s="1"/>
  <c r="E689" i="3"/>
  <c r="F689" i="3" s="1"/>
  <c r="H689" i="3"/>
  <c r="G689" i="3"/>
  <c r="E690" i="3" l="1"/>
  <c r="F690" i="3" s="1"/>
  <c r="H690" i="3"/>
  <c r="G690" i="3"/>
  <c r="D691" i="3"/>
  <c r="I690" i="3" a="1"/>
  <c r="I690" i="3" s="1"/>
  <c r="D692" i="3" l="1"/>
  <c r="I691" i="3" a="1"/>
  <c r="I691" i="3" s="1"/>
  <c r="E691" i="3"/>
  <c r="F691" i="3" s="1"/>
  <c r="H691" i="3"/>
  <c r="G691" i="3"/>
  <c r="E692" i="3" l="1"/>
  <c r="F692" i="3" s="1"/>
  <c r="H692" i="3"/>
  <c r="G692" i="3"/>
  <c r="D693" i="3"/>
  <c r="I692" i="3" a="1"/>
  <c r="I692" i="3" s="1"/>
  <c r="D694" i="3" l="1"/>
  <c r="I693" i="3" a="1"/>
  <c r="I693" i="3" s="1"/>
  <c r="E693" i="3"/>
  <c r="F693" i="3" s="1"/>
  <c r="H693" i="3"/>
  <c r="G693" i="3"/>
  <c r="E694" i="3" l="1"/>
  <c r="F694" i="3" s="1"/>
  <c r="H694" i="3"/>
  <c r="G694" i="3"/>
  <c r="D695" i="3"/>
  <c r="I694" i="3" a="1"/>
  <c r="I694" i="3" s="1"/>
  <c r="D696" i="3" l="1"/>
  <c r="I695" i="3" a="1"/>
  <c r="I695" i="3" s="1"/>
  <c r="E695" i="3"/>
  <c r="F695" i="3" s="1"/>
  <c r="H695" i="3"/>
  <c r="G695" i="3"/>
  <c r="E696" i="3" l="1"/>
  <c r="F696" i="3" s="1"/>
  <c r="H696" i="3"/>
  <c r="G696" i="3"/>
  <c r="D697" i="3"/>
  <c r="I696" i="3" a="1"/>
  <c r="I696" i="3" s="1"/>
  <c r="D698" i="3" l="1"/>
  <c r="I697" i="3" a="1"/>
  <c r="I697" i="3" s="1"/>
  <c r="E697" i="3"/>
  <c r="F697" i="3" s="1"/>
  <c r="H697" i="3"/>
  <c r="G697" i="3"/>
  <c r="E698" i="3" l="1"/>
  <c r="F698" i="3" s="1"/>
  <c r="H698" i="3"/>
  <c r="G698" i="3"/>
  <c r="D699" i="3"/>
  <c r="I698" i="3" a="1"/>
  <c r="I698" i="3" s="1"/>
  <c r="D700" i="3" l="1"/>
  <c r="I699" i="3" a="1"/>
  <c r="I699" i="3" s="1"/>
  <c r="E699" i="3"/>
  <c r="F699" i="3" s="1"/>
  <c r="H699" i="3"/>
  <c r="G699" i="3"/>
  <c r="E700" i="3" l="1"/>
  <c r="F700" i="3" s="1"/>
  <c r="H700" i="3"/>
  <c r="G700" i="3"/>
  <c r="D701" i="3"/>
  <c r="I700" i="3" a="1"/>
  <c r="I700" i="3" s="1"/>
  <c r="E701" i="3" l="1"/>
  <c r="F701" i="3" s="1"/>
  <c r="H701" i="3"/>
  <c r="G701" i="3"/>
  <c r="D702" i="3"/>
  <c r="I701" i="3" a="1"/>
  <c r="I701" i="3" s="1"/>
  <c r="D703" i="3" l="1"/>
  <c r="I702" i="3" a="1"/>
  <c r="I702" i="3" s="1"/>
  <c r="E702" i="3"/>
  <c r="F702" i="3" s="1"/>
  <c r="H702" i="3"/>
  <c r="G702" i="3"/>
  <c r="E703" i="3" l="1"/>
  <c r="F703" i="3" s="1"/>
  <c r="H703" i="3"/>
  <c r="G703" i="3"/>
  <c r="D704" i="3"/>
  <c r="I703" i="3" a="1"/>
  <c r="I703" i="3" s="1"/>
  <c r="D705" i="3" l="1"/>
  <c r="I704" i="3" a="1"/>
  <c r="I704" i="3" s="1"/>
  <c r="E704" i="3"/>
  <c r="F704" i="3" s="1"/>
  <c r="H704" i="3"/>
  <c r="G704" i="3"/>
  <c r="D706" i="3" l="1"/>
  <c r="I705" i="3" a="1"/>
  <c r="I705" i="3" s="1"/>
  <c r="E705" i="3"/>
  <c r="F705" i="3" s="1"/>
  <c r="H705" i="3"/>
  <c r="G705" i="3"/>
  <c r="D707" i="3" l="1"/>
  <c r="I706" i="3" a="1"/>
  <c r="I706" i="3" s="1"/>
  <c r="E706" i="3"/>
  <c r="F706" i="3" s="1"/>
  <c r="H706" i="3"/>
  <c r="G706" i="3"/>
  <c r="E707" i="3" l="1"/>
  <c r="F707" i="3" s="1"/>
  <c r="H707" i="3"/>
  <c r="G707" i="3"/>
  <c r="D708" i="3"/>
  <c r="I707" i="3" a="1"/>
  <c r="I707" i="3" s="1"/>
  <c r="D709" i="3" l="1"/>
  <c r="I708" i="3" a="1"/>
  <c r="I708" i="3" s="1"/>
  <c r="E708" i="3"/>
  <c r="F708" i="3" s="1"/>
  <c r="H708" i="3"/>
  <c r="G708" i="3"/>
  <c r="E709" i="3" l="1"/>
  <c r="F709" i="3" s="1"/>
  <c r="H709" i="3"/>
  <c r="G709" i="3"/>
  <c r="D710" i="3"/>
  <c r="I709" i="3" a="1"/>
  <c r="I709" i="3" s="1"/>
  <c r="E710" i="3" l="1"/>
  <c r="F710" i="3" s="1"/>
  <c r="H710" i="3"/>
  <c r="G710" i="3"/>
  <c r="D711" i="3"/>
  <c r="I710" i="3" a="1"/>
  <c r="I710" i="3" s="1"/>
  <c r="D712" i="3" l="1"/>
  <c r="I711" i="3" a="1"/>
  <c r="I711" i="3" s="1"/>
  <c r="E711" i="3"/>
  <c r="F711" i="3" s="1"/>
  <c r="H711" i="3"/>
  <c r="G711" i="3"/>
  <c r="D713" i="3" l="1"/>
  <c r="I712" i="3" a="1"/>
  <c r="I712" i="3" s="1"/>
  <c r="E712" i="3"/>
  <c r="F712" i="3" s="1"/>
  <c r="H712" i="3"/>
  <c r="G712" i="3"/>
  <c r="D714" i="3" l="1"/>
  <c r="I713" i="3" a="1"/>
  <c r="I713" i="3" s="1"/>
  <c r="E713" i="3"/>
  <c r="F713" i="3" s="1"/>
  <c r="H713" i="3"/>
  <c r="G713" i="3"/>
  <c r="D715" i="3" l="1"/>
  <c r="I714" i="3" a="1"/>
  <c r="I714" i="3" s="1"/>
  <c r="E714" i="3"/>
  <c r="F714" i="3" s="1"/>
  <c r="H714" i="3"/>
  <c r="G714" i="3"/>
  <c r="E715" i="3" l="1"/>
  <c r="F715" i="3" s="1"/>
  <c r="H715" i="3"/>
  <c r="G715" i="3"/>
  <c r="D716" i="3"/>
  <c r="I715" i="3" a="1"/>
  <c r="I715" i="3" s="1"/>
  <c r="D717" i="3" l="1"/>
  <c r="I716" i="3" a="1"/>
  <c r="I716" i="3" s="1"/>
  <c r="E716" i="3"/>
  <c r="F716" i="3" s="1"/>
  <c r="H716" i="3"/>
  <c r="G716" i="3"/>
  <c r="D718" i="3" l="1"/>
  <c r="I717" i="3" a="1"/>
  <c r="I717" i="3" s="1"/>
  <c r="E717" i="3"/>
  <c r="F717" i="3" s="1"/>
  <c r="H717" i="3"/>
  <c r="G717" i="3"/>
  <c r="D719" i="3" l="1"/>
  <c r="I718" i="3" a="1"/>
  <c r="I718" i="3" s="1"/>
  <c r="E718" i="3"/>
  <c r="F718" i="3" s="1"/>
  <c r="H718" i="3"/>
  <c r="G718" i="3"/>
  <c r="E719" i="3" l="1"/>
  <c r="F719" i="3" s="1"/>
  <c r="H719" i="3"/>
  <c r="G719" i="3"/>
  <c r="D720" i="3"/>
  <c r="I719" i="3" a="1"/>
  <c r="I719" i="3" s="1"/>
  <c r="D721" i="3" l="1"/>
  <c r="I720" i="3" a="1"/>
  <c r="I720" i="3" s="1"/>
  <c r="E720" i="3"/>
  <c r="F720" i="3" s="1"/>
  <c r="H720" i="3"/>
  <c r="G720" i="3"/>
  <c r="E721" i="3" l="1"/>
  <c r="F721" i="3" s="1"/>
  <c r="H721" i="3"/>
  <c r="G721" i="3"/>
  <c r="D722" i="3"/>
  <c r="I721" i="3" a="1"/>
  <c r="I721" i="3" s="1"/>
  <c r="D723" i="3" l="1"/>
  <c r="I722" i="3" a="1"/>
  <c r="I722" i="3" s="1"/>
  <c r="E722" i="3"/>
  <c r="F722" i="3" s="1"/>
  <c r="H722" i="3"/>
  <c r="G722" i="3"/>
  <c r="E723" i="3" l="1"/>
  <c r="F723" i="3" s="1"/>
  <c r="H723" i="3"/>
  <c r="G723" i="3"/>
  <c r="D724" i="3"/>
  <c r="I723" i="3" a="1"/>
  <c r="I723" i="3" s="1"/>
  <c r="D725" i="3" l="1"/>
  <c r="I724" i="3" a="1"/>
  <c r="I724" i="3" s="1"/>
  <c r="E724" i="3"/>
  <c r="F724" i="3" s="1"/>
  <c r="H724" i="3"/>
  <c r="G724" i="3"/>
  <c r="D726" i="3" l="1"/>
  <c r="I725" i="3" a="1"/>
  <c r="I725" i="3" s="1"/>
  <c r="E725" i="3"/>
  <c r="F725" i="3" s="1"/>
  <c r="H725" i="3"/>
  <c r="G725" i="3"/>
  <c r="E726" i="3" l="1"/>
  <c r="F726" i="3" s="1"/>
  <c r="H726" i="3"/>
  <c r="G726" i="3"/>
  <c r="D727" i="3"/>
  <c r="I726" i="3" a="1"/>
  <c r="I726" i="3" s="1"/>
  <c r="D728" i="3" l="1"/>
  <c r="I727" i="3" a="1"/>
  <c r="I727" i="3" s="1"/>
  <c r="E727" i="3"/>
  <c r="F727" i="3" s="1"/>
  <c r="H727" i="3"/>
  <c r="G727" i="3"/>
  <c r="D729" i="3" l="1"/>
  <c r="I728" i="3" a="1"/>
  <c r="I728" i="3" s="1"/>
  <c r="E728" i="3"/>
  <c r="F728" i="3" s="1"/>
  <c r="H728" i="3"/>
  <c r="G728" i="3"/>
  <c r="D730" i="3" l="1"/>
  <c r="I729" i="3" a="1"/>
  <c r="I729" i="3" s="1"/>
  <c r="E729" i="3"/>
  <c r="F729" i="3" s="1"/>
  <c r="H729" i="3"/>
  <c r="G729" i="3"/>
  <c r="E730" i="3" l="1"/>
  <c r="F730" i="3" s="1"/>
  <c r="H730" i="3"/>
  <c r="G730" i="3"/>
  <c r="D731" i="3"/>
  <c r="I730" i="3" a="1"/>
  <c r="I730" i="3" s="1"/>
  <c r="D732" i="3" l="1"/>
  <c r="I731" i="3" a="1"/>
  <c r="I731" i="3" s="1"/>
  <c r="E731" i="3"/>
  <c r="F731" i="3" s="1"/>
  <c r="H731" i="3"/>
  <c r="G731" i="3"/>
  <c r="E732" i="3" l="1"/>
  <c r="F732" i="3" s="1"/>
  <c r="H732" i="3"/>
  <c r="G732" i="3"/>
  <c r="D733" i="3"/>
  <c r="I732" i="3" a="1"/>
  <c r="I732" i="3" s="1"/>
  <c r="E733" i="3" l="1"/>
  <c r="F733" i="3" s="1"/>
  <c r="H733" i="3"/>
  <c r="G733" i="3"/>
  <c r="D734" i="3"/>
  <c r="I733" i="3" a="1"/>
  <c r="I733" i="3" s="1"/>
  <c r="D735" i="3" l="1"/>
  <c r="I734" i="3" a="1"/>
  <c r="I734" i="3" s="1"/>
  <c r="E734" i="3"/>
  <c r="F734" i="3" s="1"/>
  <c r="H734" i="3"/>
  <c r="G734" i="3"/>
  <c r="E735" i="3" l="1"/>
  <c r="F735" i="3" s="1"/>
  <c r="H735" i="3"/>
  <c r="G735" i="3"/>
  <c r="D736" i="3"/>
  <c r="I735" i="3" a="1"/>
  <c r="I735" i="3" s="1"/>
  <c r="D737" i="3" l="1"/>
  <c r="I736" i="3" a="1"/>
  <c r="I736" i="3" s="1"/>
  <c r="E736" i="3"/>
  <c r="F736" i="3" s="1"/>
  <c r="H736" i="3"/>
  <c r="G736" i="3"/>
  <c r="E737" i="3" l="1"/>
  <c r="F737" i="3" s="1"/>
  <c r="H737" i="3"/>
  <c r="G737" i="3"/>
  <c r="D738" i="3"/>
  <c r="I737" i="3" a="1"/>
  <c r="I737" i="3" s="1"/>
  <c r="D739" i="3" l="1"/>
  <c r="I738" i="3" a="1"/>
  <c r="I738" i="3" s="1"/>
  <c r="E738" i="3"/>
  <c r="F738" i="3" s="1"/>
  <c r="H738" i="3"/>
  <c r="G738" i="3"/>
  <c r="D740" i="3" l="1"/>
  <c r="I739" i="3" a="1"/>
  <c r="I739" i="3" s="1"/>
  <c r="E739" i="3"/>
  <c r="F739" i="3" s="1"/>
  <c r="H739" i="3"/>
  <c r="G739" i="3"/>
  <c r="E740" i="3" l="1"/>
  <c r="F740" i="3" s="1"/>
  <c r="H740" i="3"/>
  <c r="G740" i="3"/>
  <c r="D741" i="3"/>
  <c r="I740" i="3" a="1"/>
  <c r="I740" i="3" s="1"/>
  <c r="D742" i="3" l="1"/>
  <c r="I741" i="3" a="1"/>
  <c r="I741" i="3" s="1"/>
  <c r="E741" i="3"/>
  <c r="F741" i="3" s="1"/>
  <c r="H741" i="3"/>
  <c r="G741" i="3"/>
  <c r="D743" i="3" l="1"/>
  <c r="I742" i="3" a="1"/>
  <c r="I742" i="3" s="1"/>
  <c r="E742" i="3"/>
  <c r="F742" i="3" s="1"/>
  <c r="H742" i="3"/>
  <c r="G742" i="3"/>
  <c r="D744" i="3" l="1"/>
  <c r="I743" i="3" a="1"/>
  <c r="I743" i="3" s="1"/>
  <c r="E743" i="3"/>
  <c r="F743" i="3" s="1"/>
  <c r="H743" i="3"/>
  <c r="G743" i="3"/>
  <c r="E744" i="3" l="1"/>
  <c r="F744" i="3" s="1"/>
  <c r="H744" i="3"/>
  <c r="G744" i="3"/>
  <c r="D745" i="3"/>
  <c r="I744" i="3" a="1"/>
  <c r="I744" i="3" s="1"/>
  <c r="D746" i="3" l="1"/>
  <c r="I745" i="3" a="1"/>
  <c r="I745" i="3" s="1"/>
  <c r="E745" i="3"/>
  <c r="F745" i="3" s="1"/>
  <c r="H745" i="3"/>
  <c r="G745" i="3"/>
  <c r="E746" i="3" l="1"/>
  <c r="F746" i="3" s="1"/>
  <c r="H746" i="3"/>
  <c r="G746" i="3"/>
  <c r="D747" i="3"/>
  <c r="I746" i="3" a="1"/>
  <c r="I746" i="3" s="1"/>
  <c r="D748" i="3" l="1"/>
  <c r="I747" i="3" a="1"/>
  <c r="I747" i="3" s="1"/>
  <c r="E747" i="3"/>
  <c r="F747" i="3" s="1"/>
  <c r="H747" i="3"/>
  <c r="G747" i="3"/>
  <c r="E748" i="3" l="1"/>
  <c r="F748" i="3" s="1"/>
  <c r="H748" i="3"/>
  <c r="G748" i="3"/>
  <c r="D749" i="3"/>
  <c r="I748" i="3" a="1"/>
  <c r="I748" i="3" s="1"/>
  <c r="D750" i="3" l="1"/>
  <c r="I749" i="3" a="1"/>
  <c r="I749" i="3" s="1"/>
  <c r="E749" i="3"/>
  <c r="F749" i="3" s="1"/>
  <c r="H749" i="3"/>
  <c r="G749" i="3"/>
  <c r="E750" i="3" l="1"/>
  <c r="F750" i="3" s="1"/>
  <c r="H750" i="3"/>
  <c r="G750" i="3"/>
  <c r="D751" i="3"/>
  <c r="I750" i="3" a="1"/>
  <c r="I750" i="3" s="1"/>
  <c r="D752" i="3" l="1"/>
  <c r="I751" i="3" a="1"/>
  <c r="I751" i="3" s="1"/>
  <c r="E751" i="3"/>
  <c r="F751" i="3" s="1"/>
  <c r="H751" i="3"/>
  <c r="G751" i="3"/>
  <c r="E752" i="3" l="1"/>
  <c r="F752" i="3" s="1"/>
  <c r="H752" i="3"/>
  <c r="G752" i="3"/>
  <c r="D753" i="3"/>
  <c r="I752" i="3" a="1"/>
  <c r="I752" i="3" s="1"/>
  <c r="D754" i="3" l="1"/>
  <c r="I753" i="3" a="1"/>
  <c r="I753" i="3" s="1"/>
  <c r="E753" i="3"/>
  <c r="F753" i="3" s="1"/>
  <c r="H753" i="3"/>
  <c r="G753" i="3"/>
  <c r="E754" i="3" l="1"/>
  <c r="F754" i="3" s="1"/>
  <c r="H754" i="3"/>
  <c r="G754" i="3"/>
  <c r="D755" i="3"/>
  <c r="I754" i="3" a="1"/>
  <c r="I754" i="3" s="1"/>
  <c r="D756" i="3" l="1"/>
  <c r="I755" i="3" a="1"/>
  <c r="I755" i="3" s="1"/>
  <c r="E755" i="3"/>
  <c r="F755" i="3" s="1"/>
  <c r="H755" i="3"/>
  <c r="G755" i="3"/>
  <c r="E756" i="3" l="1"/>
  <c r="F756" i="3" s="1"/>
  <c r="H756" i="3"/>
  <c r="G756" i="3"/>
  <c r="D757" i="3"/>
  <c r="I756" i="3" a="1"/>
  <c r="I756" i="3" s="1"/>
  <c r="D758" i="3" l="1"/>
  <c r="I757" i="3" a="1"/>
  <c r="I757" i="3" s="1"/>
  <c r="E757" i="3"/>
  <c r="F757" i="3" s="1"/>
  <c r="H757" i="3"/>
  <c r="G757" i="3"/>
  <c r="E758" i="3" l="1"/>
  <c r="F758" i="3" s="1"/>
  <c r="H758" i="3"/>
  <c r="G758" i="3"/>
  <c r="D759" i="3"/>
  <c r="I758" i="3" a="1"/>
  <c r="I758" i="3" s="1"/>
  <c r="D760" i="3" l="1"/>
  <c r="I759" i="3" a="1"/>
  <c r="I759" i="3" s="1"/>
  <c r="E759" i="3"/>
  <c r="F759" i="3" s="1"/>
  <c r="H759" i="3"/>
  <c r="G759" i="3"/>
  <c r="E760" i="3" l="1"/>
  <c r="F760" i="3" s="1"/>
  <c r="H760" i="3"/>
  <c r="G760" i="3"/>
  <c r="D761" i="3"/>
  <c r="I760" i="3" a="1"/>
  <c r="I760" i="3" s="1"/>
  <c r="D762" i="3" l="1"/>
  <c r="I761" i="3" a="1"/>
  <c r="I761" i="3" s="1"/>
  <c r="E761" i="3"/>
  <c r="F761" i="3" s="1"/>
  <c r="H761" i="3"/>
  <c r="G761" i="3"/>
  <c r="E762" i="3" l="1"/>
  <c r="F762" i="3" s="1"/>
  <c r="H762" i="3"/>
  <c r="G762" i="3"/>
  <c r="D763" i="3"/>
  <c r="I762" i="3" a="1"/>
  <c r="I762" i="3" s="1"/>
  <c r="D764" i="3" l="1"/>
  <c r="I763" i="3" a="1"/>
  <c r="I763" i="3" s="1"/>
  <c r="E763" i="3"/>
  <c r="F763" i="3" s="1"/>
  <c r="H763" i="3"/>
  <c r="G763" i="3"/>
  <c r="E764" i="3" l="1"/>
  <c r="F764" i="3" s="1"/>
  <c r="H764" i="3"/>
  <c r="G764" i="3"/>
  <c r="D765" i="3"/>
  <c r="I764" i="3" a="1"/>
  <c r="I764" i="3" s="1"/>
  <c r="D766" i="3" l="1"/>
  <c r="I765" i="3" a="1"/>
  <c r="I765" i="3" s="1"/>
  <c r="E765" i="3"/>
  <c r="F765" i="3" s="1"/>
  <c r="H765" i="3"/>
  <c r="G765" i="3"/>
  <c r="E766" i="3" l="1"/>
  <c r="F766" i="3" s="1"/>
  <c r="H766" i="3"/>
  <c r="G766" i="3"/>
  <c r="D767" i="3"/>
  <c r="I766" i="3" a="1"/>
  <c r="I766" i="3" s="1"/>
  <c r="D768" i="3" l="1"/>
  <c r="I767" i="3" a="1"/>
  <c r="I767" i="3" s="1"/>
  <c r="E767" i="3"/>
  <c r="F767" i="3" s="1"/>
  <c r="H767" i="3"/>
  <c r="G767" i="3"/>
  <c r="E768" i="3" l="1"/>
  <c r="F768" i="3" s="1"/>
  <c r="H768" i="3"/>
  <c r="G768" i="3"/>
  <c r="D769" i="3"/>
  <c r="I768" i="3" a="1"/>
  <c r="I768" i="3" s="1"/>
  <c r="D770" i="3" l="1"/>
  <c r="I769" i="3" a="1"/>
  <c r="I769" i="3" s="1"/>
  <c r="E769" i="3"/>
  <c r="F769" i="3" s="1"/>
  <c r="H769" i="3"/>
  <c r="G769" i="3"/>
  <c r="E770" i="3" l="1"/>
  <c r="F770" i="3" s="1"/>
  <c r="H770" i="3"/>
  <c r="G770" i="3"/>
  <c r="D771" i="3"/>
  <c r="I770" i="3" a="1"/>
  <c r="I770" i="3" s="1"/>
  <c r="D772" i="3" l="1"/>
  <c r="I771" i="3" a="1"/>
  <c r="I771" i="3" s="1"/>
  <c r="E771" i="3"/>
  <c r="F771" i="3" s="1"/>
  <c r="H771" i="3"/>
  <c r="G771" i="3"/>
  <c r="E772" i="3" l="1"/>
  <c r="F772" i="3" s="1"/>
  <c r="H772" i="3"/>
  <c r="G772" i="3"/>
  <c r="D773" i="3"/>
  <c r="I772" i="3" a="1"/>
  <c r="I772" i="3" s="1"/>
  <c r="D774" i="3" l="1"/>
  <c r="I773" i="3" a="1"/>
  <c r="I773" i="3" s="1"/>
  <c r="E773" i="3"/>
  <c r="F773" i="3" s="1"/>
  <c r="H773" i="3"/>
  <c r="G773" i="3"/>
  <c r="E774" i="3" l="1"/>
  <c r="F774" i="3" s="1"/>
  <c r="H774" i="3"/>
  <c r="G774" i="3"/>
  <c r="D775" i="3"/>
  <c r="I774" i="3" a="1"/>
  <c r="I774" i="3" s="1"/>
  <c r="D776" i="3" l="1"/>
  <c r="I775" i="3" a="1"/>
  <c r="I775" i="3" s="1"/>
  <c r="E775" i="3"/>
  <c r="F775" i="3" s="1"/>
  <c r="H775" i="3"/>
  <c r="G775" i="3"/>
  <c r="E776" i="3" l="1"/>
  <c r="F776" i="3" s="1"/>
  <c r="H776" i="3"/>
  <c r="G776" i="3"/>
  <c r="D777" i="3"/>
  <c r="I776" i="3" a="1"/>
  <c r="I776" i="3" s="1"/>
  <c r="D778" i="3" l="1"/>
  <c r="I777" i="3" a="1"/>
  <c r="I777" i="3" s="1"/>
  <c r="E777" i="3"/>
  <c r="F777" i="3" s="1"/>
  <c r="H777" i="3"/>
  <c r="G777" i="3"/>
  <c r="E778" i="3" l="1"/>
  <c r="F778" i="3" s="1"/>
  <c r="H778" i="3"/>
  <c r="G778" i="3"/>
  <c r="D779" i="3"/>
  <c r="I778" i="3" a="1"/>
  <c r="I778" i="3" s="1"/>
  <c r="D780" i="3" l="1"/>
  <c r="I779" i="3" a="1"/>
  <c r="I779" i="3" s="1"/>
  <c r="E779" i="3"/>
  <c r="F779" i="3" s="1"/>
  <c r="H779" i="3"/>
  <c r="G779" i="3"/>
  <c r="E780" i="3" l="1"/>
  <c r="F780" i="3" s="1"/>
  <c r="H780" i="3"/>
  <c r="G780" i="3"/>
  <c r="D781" i="3"/>
  <c r="I780" i="3" a="1"/>
  <c r="I780" i="3" s="1"/>
  <c r="D782" i="3" l="1"/>
  <c r="I781" i="3" a="1"/>
  <c r="I781" i="3" s="1"/>
  <c r="E781" i="3"/>
  <c r="F781" i="3" s="1"/>
  <c r="H781" i="3"/>
  <c r="G781" i="3"/>
  <c r="E782" i="3" l="1"/>
  <c r="F782" i="3" s="1"/>
  <c r="H782" i="3"/>
  <c r="G782" i="3"/>
  <c r="D783" i="3"/>
  <c r="I782" i="3" a="1"/>
  <c r="I782" i="3" s="1"/>
  <c r="D784" i="3" l="1"/>
  <c r="I783" i="3" a="1"/>
  <c r="I783" i="3" s="1"/>
  <c r="E783" i="3"/>
  <c r="F783" i="3" s="1"/>
  <c r="H783" i="3"/>
  <c r="G783" i="3"/>
  <c r="E784" i="3" l="1"/>
  <c r="F784" i="3" s="1"/>
  <c r="H784" i="3"/>
  <c r="G784" i="3"/>
  <c r="D785" i="3"/>
  <c r="I784" i="3" a="1"/>
  <c r="I784" i="3" s="1"/>
  <c r="D786" i="3" l="1"/>
  <c r="I785" i="3" a="1"/>
  <c r="I785" i="3" s="1"/>
  <c r="E785" i="3"/>
  <c r="F785" i="3" s="1"/>
  <c r="H785" i="3"/>
  <c r="G785" i="3"/>
  <c r="E786" i="3" l="1"/>
  <c r="F786" i="3" s="1"/>
  <c r="H786" i="3"/>
  <c r="G786" i="3"/>
  <c r="D787" i="3"/>
  <c r="I786" i="3" a="1"/>
  <c r="I786" i="3" s="1"/>
  <c r="E787" i="3" l="1"/>
  <c r="F787" i="3" s="1"/>
  <c r="H787" i="3"/>
  <c r="G787" i="3"/>
  <c r="D788" i="3"/>
  <c r="I787" i="3" a="1"/>
  <c r="I787" i="3" s="1"/>
  <c r="D789" i="3" l="1"/>
  <c r="I788" i="3" a="1"/>
  <c r="I788" i="3" s="1"/>
  <c r="E788" i="3"/>
  <c r="F788" i="3" s="1"/>
  <c r="H788" i="3"/>
  <c r="G788" i="3"/>
  <c r="E789" i="3" l="1"/>
  <c r="F789" i="3" s="1"/>
  <c r="H789" i="3"/>
  <c r="G789" i="3"/>
  <c r="D790" i="3"/>
  <c r="I789" i="3" a="1"/>
  <c r="I789" i="3" s="1"/>
  <c r="D791" i="3" l="1"/>
  <c r="I790" i="3" a="1"/>
  <c r="I790" i="3" s="1"/>
  <c r="E790" i="3"/>
  <c r="F790" i="3" s="1"/>
  <c r="H790" i="3"/>
  <c r="G790" i="3"/>
  <c r="E791" i="3" l="1"/>
  <c r="F791" i="3" s="1"/>
  <c r="H791" i="3"/>
  <c r="G791" i="3"/>
  <c r="D792" i="3"/>
  <c r="I791" i="3" a="1"/>
  <c r="I791" i="3" s="1"/>
  <c r="D793" i="3" l="1"/>
  <c r="I792" i="3" a="1"/>
  <c r="I792" i="3" s="1"/>
  <c r="E792" i="3"/>
  <c r="F792" i="3" s="1"/>
  <c r="H792" i="3"/>
  <c r="G792" i="3"/>
  <c r="D794" i="3" l="1"/>
  <c r="I793" i="3" a="1"/>
  <c r="I793" i="3" s="1"/>
  <c r="E793" i="3"/>
  <c r="F793" i="3" s="1"/>
  <c r="H793" i="3"/>
  <c r="G793" i="3"/>
  <c r="E794" i="3" l="1"/>
  <c r="F794" i="3" s="1"/>
  <c r="H794" i="3"/>
  <c r="G794" i="3"/>
  <c r="D795" i="3"/>
  <c r="I794" i="3" a="1"/>
  <c r="I794" i="3" s="1"/>
  <c r="D796" i="3" l="1"/>
  <c r="I795" i="3" a="1"/>
  <c r="I795" i="3" s="1"/>
  <c r="E795" i="3"/>
  <c r="F795" i="3" s="1"/>
  <c r="H795" i="3"/>
  <c r="G795" i="3"/>
  <c r="E796" i="3" l="1"/>
  <c r="F796" i="3" s="1"/>
  <c r="H796" i="3"/>
  <c r="G796" i="3"/>
  <c r="D797" i="3"/>
  <c r="I796" i="3" a="1"/>
  <c r="I796" i="3" s="1"/>
  <c r="E797" i="3" l="1"/>
  <c r="F797" i="3" s="1"/>
  <c r="H797" i="3"/>
  <c r="G797" i="3"/>
  <c r="D798" i="3"/>
  <c r="I797" i="3" a="1"/>
  <c r="I797" i="3" s="1"/>
  <c r="D799" i="3" l="1"/>
  <c r="I798" i="3" a="1"/>
  <c r="I798" i="3" s="1"/>
  <c r="E798" i="3"/>
  <c r="F798" i="3" s="1"/>
  <c r="H798" i="3"/>
  <c r="G798" i="3"/>
  <c r="E799" i="3" l="1"/>
  <c r="F799" i="3" s="1"/>
  <c r="H799" i="3"/>
  <c r="G799" i="3"/>
  <c r="D800" i="3"/>
  <c r="I799" i="3" a="1"/>
  <c r="I799" i="3" s="1"/>
  <c r="D801" i="3" l="1"/>
  <c r="I800" i="3" a="1"/>
  <c r="I800" i="3" s="1"/>
  <c r="E800" i="3"/>
  <c r="F800" i="3" s="1"/>
  <c r="H800" i="3"/>
  <c r="G800" i="3"/>
  <c r="E801" i="3" l="1"/>
  <c r="F801" i="3" s="1"/>
  <c r="H801" i="3"/>
  <c r="G801" i="3"/>
  <c r="D802" i="3"/>
  <c r="I801" i="3" a="1"/>
  <c r="I801" i="3" s="1"/>
  <c r="D803" i="3" l="1"/>
  <c r="I802" i="3" a="1"/>
  <c r="I802" i="3" s="1"/>
  <c r="E802" i="3"/>
  <c r="F802" i="3" s="1"/>
  <c r="H802" i="3"/>
  <c r="G802" i="3"/>
  <c r="E803" i="3" l="1"/>
  <c r="F803" i="3" s="1"/>
  <c r="H803" i="3"/>
  <c r="G803" i="3"/>
  <c r="D804" i="3"/>
  <c r="I803" i="3" a="1"/>
  <c r="I803" i="3" s="1"/>
  <c r="D805" i="3" l="1"/>
  <c r="I804" i="3" a="1"/>
  <c r="I804" i="3" s="1"/>
  <c r="E804" i="3"/>
  <c r="F804" i="3" s="1"/>
  <c r="H804" i="3"/>
  <c r="G804" i="3"/>
  <c r="E805" i="3" l="1"/>
  <c r="F805" i="3" s="1"/>
  <c r="H805" i="3"/>
  <c r="G805" i="3"/>
  <c r="D806" i="3"/>
  <c r="I805" i="3" a="1"/>
  <c r="I805" i="3" s="1"/>
  <c r="D807" i="3" l="1"/>
  <c r="I806" i="3" a="1"/>
  <c r="I806" i="3" s="1"/>
  <c r="E806" i="3"/>
  <c r="F806" i="3" s="1"/>
  <c r="H806" i="3"/>
  <c r="G806" i="3"/>
  <c r="E807" i="3" l="1"/>
  <c r="F807" i="3" s="1"/>
  <c r="H807" i="3"/>
  <c r="G807" i="3"/>
  <c r="D808" i="3"/>
  <c r="I807" i="3" a="1"/>
  <c r="I807" i="3" s="1"/>
  <c r="D809" i="3" l="1"/>
  <c r="I808" i="3" a="1"/>
  <c r="I808" i="3" s="1"/>
  <c r="E808" i="3"/>
  <c r="F808" i="3" s="1"/>
  <c r="H808" i="3"/>
  <c r="G808" i="3"/>
  <c r="D810" i="3" l="1"/>
  <c r="I809" i="3" a="1"/>
  <c r="I809" i="3" s="1"/>
  <c r="E809" i="3"/>
  <c r="F809" i="3" s="1"/>
  <c r="H809" i="3"/>
  <c r="G809" i="3"/>
  <c r="D811" i="3" l="1"/>
  <c r="I810" i="3" a="1"/>
  <c r="I810" i="3" s="1"/>
  <c r="E810" i="3"/>
  <c r="F810" i="3" s="1"/>
  <c r="H810" i="3"/>
  <c r="G810" i="3"/>
  <c r="D812" i="3" l="1"/>
  <c r="I811" i="3" a="1"/>
  <c r="I811" i="3" s="1"/>
  <c r="E811" i="3"/>
  <c r="F811" i="3" s="1"/>
  <c r="H811" i="3"/>
  <c r="G811" i="3"/>
  <c r="D813" i="3" l="1"/>
  <c r="I812" i="3" a="1"/>
  <c r="I812" i="3" s="1"/>
  <c r="E812" i="3"/>
  <c r="F812" i="3" s="1"/>
  <c r="H812" i="3"/>
  <c r="G812" i="3"/>
  <c r="E813" i="3" l="1"/>
  <c r="F813" i="3" s="1"/>
  <c r="H813" i="3"/>
  <c r="G813" i="3"/>
  <c r="D814" i="3"/>
  <c r="I813" i="3" a="1"/>
  <c r="I813" i="3" s="1"/>
  <c r="D815" i="3" l="1"/>
  <c r="I814" i="3" a="1"/>
  <c r="I814" i="3" s="1"/>
  <c r="E814" i="3"/>
  <c r="F814" i="3" s="1"/>
  <c r="H814" i="3"/>
  <c r="G814" i="3"/>
  <c r="E815" i="3" l="1"/>
  <c r="F815" i="3" s="1"/>
  <c r="H815" i="3"/>
  <c r="G815" i="3"/>
  <c r="D816" i="3"/>
  <c r="I815" i="3" a="1"/>
  <c r="I815" i="3" s="1"/>
  <c r="D817" i="3" l="1"/>
  <c r="I816" i="3" a="1"/>
  <c r="I816" i="3" s="1"/>
  <c r="E816" i="3"/>
  <c r="F816" i="3" s="1"/>
  <c r="H816" i="3"/>
  <c r="G816" i="3"/>
  <c r="D818" i="3" l="1"/>
  <c r="I817" i="3" a="1"/>
  <c r="I817" i="3" s="1"/>
  <c r="E817" i="3"/>
  <c r="F817" i="3" s="1"/>
  <c r="H817" i="3"/>
  <c r="G817" i="3"/>
  <c r="D819" i="3" l="1"/>
  <c r="I818" i="3" a="1"/>
  <c r="I818" i="3" s="1"/>
  <c r="E818" i="3"/>
  <c r="F818" i="3" s="1"/>
  <c r="H818" i="3"/>
  <c r="G818" i="3"/>
  <c r="E819" i="3" l="1"/>
  <c r="F819" i="3" s="1"/>
  <c r="H819" i="3"/>
  <c r="G819" i="3"/>
  <c r="D820" i="3"/>
  <c r="I819" i="3" a="1"/>
  <c r="I819" i="3" s="1"/>
  <c r="D821" i="3" l="1"/>
  <c r="I820" i="3" a="1"/>
  <c r="I820" i="3" s="1"/>
  <c r="E820" i="3"/>
  <c r="F820" i="3" s="1"/>
  <c r="H820" i="3"/>
  <c r="G820" i="3"/>
  <c r="E821" i="3" l="1"/>
  <c r="F821" i="3" s="1"/>
  <c r="H821" i="3"/>
  <c r="G821" i="3"/>
  <c r="D822" i="3"/>
  <c r="I821" i="3" a="1"/>
  <c r="I821" i="3" s="1"/>
  <c r="D823" i="3" l="1"/>
  <c r="I822" i="3" a="1"/>
  <c r="I822" i="3" s="1"/>
  <c r="E822" i="3"/>
  <c r="F822" i="3" s="1"/>
  <c r="H822" i="3"/>
  <c r="G822" i="3"/>
  <c r="E823" i="3" l="1"/>
  <c r="F823" i="3" s="1"/>
  <c r="H823" i="3"/>
  <c r="G823" i="3"/>
  <c r="D824" i="3"/>
  <c r="I823" i="3" a="1"/>
  <c r="I823" i="3" s="1"/>
  <c r="D825" i="3" l="1"/>
  <c r="I824" i="3" a="1"/>
  <c r="I824" i="3" s="1"/>
  <c r="E824" i="3"/>
  <c r="F824" i="3" s="1"/>
  <c r="H824" i="3"/>
  <c r="G824" i="3"/>
  <c r="E825" i="3" l="1"/>
  <c r="F825" i="3" s="1"/>
  <c r="H825" i="3"/>
  <c r="G825" i="3"/>
  <c r="D826" i="3"/>
  <c r="I825" i="3" a="1"/>
  <c r="I825" i="3" s="1"/>
  <c r="D827" i="3" l="1"/>
  <c r="I826" i="3" a="1"/>
  <c r="I826" i="3" s="1"/>
  <c r="E826" i="3"/>
  <c r="F826" i="3" s="1"/>
  <c r="H826" i="3"/>
  <c r="G826" i="3"/>
  <c r="E827" i="3" l="1"/>
  <c r="F827" i="3" s="1"/>
  <c r="H827" i="3"/>
  <c r="G827" i="3"/>
  <c r="D828" i="3"/>
  <c r="I827" i="3" a="1"/>
  <c r="I827" i="3" s="1"/>
  <c r="D829" i="3" l="1"/>
  <c r="I828" i="3" a="1"/>
  <c r="I828" i="3" s="1"/>
  <c r="E828" i="3"/>
  <c r="F828" i="3" s="1"/>
  <c r="H828" i="3"/>
  <c r="G828" i="3"/>
  <c r="E829" i="3" l="1"/>
  <c r="F829" i="3" s="1"/>
  <c r="H829" i="3"/>
  <c r="G829" i="3"/>
  <c r="D830" i="3"/>
  <c r="I829" i="3" a="1"/>
  <c r="I829" i="3" s="1"/>
  <c r="E830" i="3" l="1"/>
  <c r="F830" i="3" s="1"/>
  <c r="H830" i="3"/>
  <c r="G830" i="3"/>
  <c r="D831" i="3"/>
  <c r="I830" i="3" a="1"/>
  <c r="I830" i="3" s="1"/>
  <c r="D832" i="3" l="1"/>
  <c r="I831" i="3" a="1"/>
  <c r="I831" i="3" s="1"/>
  <c r="E831" i="3"/>
  <c r="F831" i="3" s="1"/>
  <c r="H831" i="3"/>
  <c r="G831" i="3"/>
  <c r="E832" i="3" l="1"/>
  <c r="F832" i="3" s="1"/>
  <c r="H832" i="3"/>
  <c r="G832" i="3"/>
  <c r="D833" i="3"/>
  <c r="I832" i="3" a="1"/>
  <c r="I832" i="3" s="1"/>
  <c r="D834" i="3" l="1"/>
  <c r="I833" i="3" a="1"/>
  <c r="I833" i="3" s="1"/>
  <c r="E833" i="3"/>
  <c r="F833" i="3" s="1"/>
  <c r="H833" i="3"/>
  <c r="G833" i="3"/>
  <c r="E834" i="3" l="1"/>
  <c r="F834" i="3" s="1"/>
  <c r="H834" i="3"/>
  <c r="G834" i="3"/>
  <c r="D835" i="3"/>
  <c r="I834" i="3" a="1"/>
  <c r="I834" i="3" s="1"/>
  <c r="D836" i="3" l="1"/>
  <c r="I835" i="3" a="1"/>
  <c r="I835" i="3" s="1"/>
  <c r="E835" i="3"/>
  <c r="F835" i="3" s="1"/>
  <c r="H835" i="3"/>
  <c r="G835" i="3"/>
  <c r="E836" i="3" l="1"/>
  <c r="F836" i="3" s="1"/>
  <c r="H836" i="3"/>
  <c r="G836" i="3"/>
  <c r="D837" i="3"/>
  <c r="I836" i="3" a="1"/>
  <c r="I836" i="3" s="1"/>
  <c r="D838" i="3" l="1"/>
  <c r="I837" i="3" a="1"/>
  <c r="I837" i="3" s="1"/>
  <c r="E837" i="3"/>
  <c r="F837" i="3" s="1"/>
  <c r="H837" i="3"/>
  <c r="G837" i="3"/>
  <c r="E838" i="3" l="1"/>
  <c r="F838" i="3" s="1"/>
  <c r="H838" i="3"/>
  <c r="G838" i="3"/>
  <c r="D839" i="3"/>
  <c r="I838" i="3" a="1"/>
  <c r="I838" i="3" s="1"/>
  <c r="D840" i="3" l="1"/>
  <c r="I839" i="3" a="1"/>
  <c r="I839" i="3" s="1"/>
  <c r="E839" i="3"/>
  <c r="F839" i="3" s="1"/>
  <c r="H839" i="3"/>
  <c r="G839" i="3"/>
  <c r="E840" i="3" l="1"/>
  <c r="F840" i="3" s="1"/>
  <c r="H840" i="3"/>
  <c r="G840" i="3"/>
  <c r="D841" i="3"/>
  <c r="I840" i="3" a="1"/>
  <c r="I840" i="3" s="1"/>
  <c r="D842" i="3" l="1"/>
  <c r="I841" i="3" a="1"/>
  <c r="I841" i="3" s="1"/>
  <c r="E841" i="3"/>
  <c r="F841" i="3" s="1"/>
  <c r="H841" i="3"/>
  <c r="G841" i="3"/>
  <c r="E842" i="3" l="1"/>
  <c r="F842" i="3" s="1"/>
  <c r="H842" i="3"/>
  <c r="G842" i="3"/>
  <c r="D843" i="3"/>
  <c r="I842" i="3" a="1"/>
  <c r="I842" i="3" s="1"/>
  <c r="D844" i="3" l="1"/>
  <c r="I843" i="3" a="1"/>
  <c r="I843" i="3" s="1"/>
  <c r="E843" i="3"/>
  <c r="F843" i="3" s="1"/>
  <c r="H843" i="3"/>
  <c r="G843" i="3"/>
  <c r="E844" i="3" l="1"/>
  <c r="F844" i="3" s="1"/>
  <c r="H844" i="3"/>
  <c r="G844" i="3"/>
  <c r="D845" i="3"/>
  <c r="I844" i="3" a="1"/>
  <c r="I844" i="3" s="1"/>
  <c r="D846" i="3" l="1"/>
  <c r="I845" i="3" a="1"/>
  <c r="I845" i="3" s="1"/>
  <c r="E845" i="3"/>
  <c r="F845" i="3" s="1"/>
  <c r="H845" i="3"/>
  <c r="G845" i="3"/>
  <c r="E846" i="3" l="1"/>
  <c r="F846" i="3" s="1"/>
  <c r="H846" i="3"/>
  <c r="G846" i="3"/>
  <c r="D847" i="3"/>
  <c r="I846" i="3" a="1"/>
  <c r="I846" i="3" s="1"/>
  <c r="D848" i="3" l="1"/>
  <c r="I847" i="3" a="1"/>
  <c r="I847" i="3" s="1"/>
  <c r="E847" i="3"/>
  <c r="F847" i="3" s="1"/>
  <c r="H847" i="3"/>
  <c r="G847" i="3"/>
  <c r="E848" i="3" l="1"/>
  <c r="F848" i="3" s="1"/>
  <c r="H848" i="3"/>
  <c r="G848" i="3"/>
  <c r="D849" i="3"/>
  <c r="I848" i="3" a="1"/>
  <c r="I848" i="3" s="1"/>
  <c r="D850" i="3" l="1"/>
  <c r="I849" i="3" a="1"/>
  <c r="I849" i="3" s="1"/>
  <c r="E849" i="3"/>
  <c r="F849" i="3" s="1"/>
  <c r="H849" i="3"/>
  <c r="G849" i="3"/>
  <c r="E850" i="3" l="1"/>
  <c r="F850" i="3" s="1"/>
  <c r="H850" i="3"/>
  <c r="G850" i="3"/>
  <c r="D851" i="3"/>
  <c r="I850" i="3" a="1"/>
  <c r="I850" i="3" s="1"/>
  <c r="D852" i="3" l="1"/>
  <c r="I851" i="3" a="1"/>
  <c r="I851" i="3" s="1"/>
  <c r="E851" i="3"/>
  <c r="F851" i="3" s="1"/>
  <c r="H851" i="3"/>
  <c r="G851" i="3"/>
  <c r="E852" i="3" l="1"/>
  <c r="F852" i="3" s="1"/>
  <c r="H852" i="3"/>
  <c r="G852" i="3"/>
  <c r="D853" i="3"/>
  <c r="I852" i="3" a="1"/>
  <c r="I852" i="3" s="1"/>
  <c r="D854" i="3" l="1"/>
  <c r="I853" i="3" a="1"/>
  <c r="I853" i="3" s="1"/>
  <c r="E853" i="3"/>
  <c r="F853" i="3" s="1"/>
  <c r="H853" i="3"/>
  <c r="G853" i="3"/>
  <c r="E854" i="3" l="1"/>
  <c r="F854" i="3" s="1"/>
  <c r="H854" i="3"/>
  <c r="G854" i="3"/>
  <c r="D855" i="3"/>
  <c r="I854" i="3" a="1"/>
  <c r="I854" i="3" s="1"/>
  <c r="D856" i="3" l="1"/>
  <c r="I855" i="3" a="1"/>
  <c r="I855" i="3" s="1"/>
  <c r="E855" i="3"/>
  <c r="F855" i="3" s="1"/>
  <c r="H855" i="3"/>
  <c r="G855" i="3"/>
  <c r="E856" i="3" l="1"/>
  <c r="F856" i="3" s="1"/>
  <c r="H856" i="3"/>
  <c r="G856" i="3"/>
  <c r="D857" i="3"/>
  <c r="I856" i="3" a="1"/>
  <c r="I856" i="3" s="1"/>
  <c r="D858" i="3" l="1"/>
  <c r="I857" i="3" a="1"/>
  <c r="I857" i="3" s="1"/>
  <c r="E857" i="3"/>
  <c r="F857" i="3" s="1"/>
  <c r="H857" i="3"/>
  <c r="G857" i="3"/>
  <c r="D859" i="3" l="1"/>
  <c r="I858" i="3" a="1"/>
  <c r="I858" i="3" s="1"/>
  <c r="E858" i="3"/>
  <c r="F858" i="3" s="1"/>
  <c r="H858" i="3"/>
  <c r="G858" i="3"/>
  <c r="E859" i="3" l="1"/>
  <c r="F859" i="3" s="1"/>
  <c r="H859" i="3"/>
  <c r="G859" i="3"/>
  <c r="D860" i="3"/>
  <c r="I859" i="3" a="1"/>
  <c r="I859" i="3" s="1"/>
  <c r="D861" i="3" l="1"/>
  <c r="I860" i="3" a="1"/>
  <c r="I860" i="3" s="1"/>
  <c r="E860" i="3"/>
  <c r="F860" i="3" s="1"/>
  <c r="H860" i="3"/>
  <c r="G860" i="3"/>
  <c r="E861" i="3" l="1"/>
  <c r="F861" i="3" s="1"/>
  <c r="H861" i="3"/>
  <c r="G861" i="3"/>
  <c r="D862" i="3"/>
  <c r="I861" i="3" a="1"/>
  <c r="I861" i="3" s="1"/>
  <c r="D863" i="3" l="1"/>
  <c r="I862" i="3" a="1"/>
  <c r="I862" i="3" s="1"/>
  <c r="E862" i="3"/>
  <c r="F862" i="3" s="1"/>
  <c r="H862" i="3"/>
  <c r="G862" i="3"/>
  <c r="E863" i="3" l="1"/>
  <c r="F863" i="3" s="1"/>
  <c r="H863" i="3"/>
  <c r="G863" i="3"/>
  <c r="D864" i="3"/>
  <c r="I863" i="3" a="1"/>
  <c r="I863" i="3" s="1"/>
  <c r="D865" i="3" l="1"/>
  <c r="I864" i="3" a="1"/>
  <c r="I864" i="3" s="1"/>
  <c r="E864" i="3"/>
  <c r="F864" i="3" s="1"/>
  <c r="H864" i="3"/>
  <c r="G864" i="3"/>
  <c r="E865" i="3" l="1"/>
  <c r="F865" i="3" s="1"/>
  <c r="H865" i="3"/>
  <c r="G865" i="3"/>
  <c r="D866" i="3"/>
  <c r="I865" i="3" a="1"/>
  <c r="I865" i="3" s="1"/>
  <c r="E866" i="3" l="1"/>
  <c r="F866" i="3" s="1"/>
  <c r="H866" i="3"/>
  <c r="G866" i="3"/>
  <c r="D867" i="3"/>
  <c r="I866" i="3" a="1"/>
  <c r="I866" i="3" s="1"/>
  <c r="D868" i="3" l="1"/>
  <c r="I867" i="3" a="1"/>
  <c r="I867" i="3" s="1"/>
  <c r="E867" i="3"/>
  <c r="F867" i="3" s="1"/>
  <c r="H867" i="3"/>
  <c r="G867" i="3"/>
  <c r="E868" i="3" l="1"/>
  <c r="F868" i="3" s="1"/>
  <c r="H868" i="3"/>
  <c r="G868" i="3"/>
  <c r="D869" i="3"/>
  <c r="I868" i="3" a="1"/>
  <c r="I868" i="3" s="1"/>
  <c r="E869" i="3" l="1"/>
  <c r="F869" i="3" s="1"/>
  <c r="H869" i="3"/>
  <c r="G869" i="3"/>
  <c r="D870" i="3"/>
  <c r="I869" i="3" a="1"/>
  <c r="I869" i="3" s="1"/>
  <c r="E870" i="3" l="1"/>
  <c r="F870" i="3" s="1"/>
  <c r="H870" i="3"/>
  <c r="G870" i="3"/>
  <c r="D871" i="3"/>
  <c r="I870" i="3" a="1"/>
  <c r="I870" i="3" s="1"/>
  <c r="E871" i="3" l="1"/>
  <c r="F871" i="3" s="1"/>
  <c r="H871" i="3"/>
  <c r="G871" i="3"/>
  <c r="D872" i="3"/>
  <c r="I871" i="3" a="1"/>
  <c r="I871" i="3" s="1"/>
  <c r="D873" i="3" l="1"/>
  <c r="I872" i="3" a="1"/>
  <c r="I872" i="3" s="1"/>
  <c r="E872" i="3"/>
  <c r="F872" i="3" s="1"/>
  <c r="H872" i="3"/>
  <c r="G872" i="3"/>
  <c r="E873" i="3" l="1"/>
  <c r="F873" i="3" s="1"/>
  <c r="H873" i="3"/>
  <c r="G873" i="3"/>
  <c r="D874" i="3"/>
  <c r="I873" i="3" a="1"/>
  <c r="I873" i="3" s="1"/>
  <c r="D875" i="3" l="1"/>
  <c r="I874" i="3" a="1"/>
  <c r="I874" i="3" s="1"/>
  <c r="E874" i="3"/>
  <c r="F874" i="3" s="1"/>
  <c r="H874" i="3"/>
  <c r="G874" i="3"/>
  <c r="E875" i="3" l="1"/>
  <c r="F875" i="3" s="1"/>
  <c r="H875" i="3"/>
  <c r="G875" i="3"/>
  <c r="D876" i="3"/>
  <c r="I875" i="3" a="1"/>
  <c r="I875" i="3" s="1"/>
  <c r="D877" i="3" l="1"/>
  <c r="I876" i="3" a="1"/>
  <c r="I876" i="3" s="1"/>
  <c r="E876" i="3"/>
  <c r="F876" i="3" s="1"/>
  <c r="H876" i="3"/>
  <c r="G876" i="3"/>
  <c r="D878" i="3" l="1"/>
  <c r="I877" i="3" a="1"/>
  <c r="I877" i="3" s="1"/>
  <c r="E877" i="3"/>
  <c r="F877" i="3" s="1"/>
  <c r="H877" i="3"/>
  <c r="G877" i="3"/>
  <c r="D879" i="3" l="1"/>
  <c r="I878" i="3" a="1"/>
  <c r="I878" i="3" s="1"/>
  <c r="E878" i="3"/>
  <c r="F878" i="3" s="1"/>
  <c r="H878" i="3"/>
  <c r="G878" i="3"/>
  <c r="D880" i="3" l="1"/>
  <c r="I879" i="3" a="1"/>
  <c r="I879" i="3" s="1"/>
  <c r="E879" i="3"/>
  <c r="F879" i="3" s="1"/>
  <c r="H879" i="3"/>
  <c r="G879" i="3"/>
  <c r="E880" i="3" l="1"/>
  <c r="F880" i="3" s="1"/>
  <c r="H880" i="3"/>
  <c r="G880" i="3"/>
  <c r="D881" i="3"/>
  <c r="I880" i="3" a="1"/>
  <c r="I880" i="3" s="1"/>
  <c r="D882" i="3" l="1"/>
  <c r="I881" i="3" a="1"/>
  <c r="I881" i="3" s="1"/>
  <c r="E881" i="3"/>
  <c r="F881" i="3" s="1"/>
  <c r="H881" i="3"/>
  <c r="G881" i="3"/>
  <c r="E882" i="3" l="1"/>
  <c r="F882" i="3" s="1"/>
  <c r="H882" i="3"/>
  <c r="G882" i="3"/>
  <c r="D883" i="3"/>
  <c r="I882" i="3" a="1"/>
  <c r="I882" i="3" s="1"/>
  <c r="D884" i="3" l="1"/>
  <c r="I883" i="3" a="1"/>
  <c r="I883" i="3" s="1"/>
  <c r="E883" i="3"/>
  <c r="F883" i="3" s="1"/>
  <c r="H883" i="3"/>
  <c r="G883" i="3"/>
  <c r="E884" i="3" l="1"/>
  <c r="F884" i="3" s="1"/>
  <c r="H884" i="3"/>
  <c r="G884" i="3"/>
  <c r="D885" i="3"/>
  <c r="I884" i="3" a="1"/>
  <c r="I884" i="3" s="1"/>
  <c r="D886" i="3" l="1"/>
  <c r="I885" i="3" a="1"/>
  <c r="I885" i="3" s="1"/>
  <c r="E885" i="3"/>
  <c r="F885" i="3" s="1"/>
  <c r="H885" i="3"/>
  <c r="G885" i="3"/>
  <c r="E886" i="3" l="1"/>
  <c r="F886" i="3" s="1"/>
  <c r="H886" i="3"/>
  <c r="G886" i="3"/>
  <c r="D887" i="3"/>
  <c r="I886" i="3" a="1"/>
  <c r="I886" i="3" s="1"/>
  <c r="D888" i="3" l="1"/>
  <c r="I887" i="3" a="1"/>
  <c r="I887" i="3" s="1"/>
  <c r="E887" i="3"/>
  <c r="F887" i="3" s="1"/>
  <c r="H887" i="3"/>
  <c r="G887" i="3"/>
  <c r="E888" i="3" l="1"/>
  <c r="F888" i="3" s="1"/>
  <c r="H888" i="3"/>
  <c r="G888" i="3"/>
  <c r="D889" i="3"/>
  <c r="I888" i="3" a="1"/>
  <c r="I888" i="3" s="1"/>
  <c r="D890" i="3" l="1"/>
  <c r="I889" i="3" a="1"/>
  <c r="I889" i="3" s="1"/>
  <c r="E889" i="3"/>
  <c r="F889" i="3" s="1"/>
  <c r="H889" i="3"/>
  <c r="G889" i="3"/>
  <c r="E890" i="3" l="1"/>
  <c r="F890" i="3" s="1"/>
  <c r="H890" i="3"/>
  <c r="G890" i="3"/>
  <c r="D891" i="3"/>
  <c r="I890" i="3" a="1"/>
  <c r="I890" i="3" s="1"/>
  <c r="D892" i="3" l="1"/>
  <c r="I891" i="3" a="1"/>
  <c r="I891" i="3" s="1"/>
  <c r="E891" i="3"/>
  <c r="F891" i="3" s="1"/>
  <c r="H891" i="3"/>
  <c r="G891" i="3"/>
  <c r="E892" i="3" l="1"/>
  <c r="F892" i="3" s="1"/>
  <c r="H892" i="3"/>
  <c r="G892" i="3"/>
  <c r="D893" i="3"/>
  <c r="I892" i="3" a="1"/>
  <c r="I892" i="3" s="1"/>
  <c r="D894" i="3" l="1"/>
  <c r="I893" i="3" a="1"/>
  <c r="I893" i="3" s="1"/>
  <c r="E893" i="3"/>
  <c r="F893" i="3" s="1"/>
  <c r="H893" i="3"/>
  <c r="G893" i="3"/>
  <c r="E894" i="3" l="1"/>
  <c r="F894" i="3" s="1"/>
  <c r="H894" i="3"/>
  <c r="G894" i="3"/>
  <c r="D895" i="3"/>
  <c r="I894" i="3" a="1"/>
  <c r="I894" i="3" s="1"/>
  <c r="D896" i="3" l="1"/>
  <c r="I895" i="3" a="1"/>
  <c r="I895" i="3" s="1"/>
  <c r="E895" i="3"/>
  <c r="F895" i="3" s="1"/>
  <c r="H895" i="3"/>
  <c r="G895" i="3"/>
  <c r="E896" i="3" l="1"/>
  <c r="F896" i="3" s="1"/>
  <c r="H896" i="3"/>
  <c r="G896" i="3"/>
  <c r="D897" i="3"/>
  <c r="I896" i="3" a="1"/>
  <c r="I896" i="3" s="1"/>
  <c r="D898" i="3" l="1"/>
  <c r="I897" i="3" a="1"/>
  <c r="I897" i="3" s="1"/>
  <c r="E897" i="3"/>
  <c r="F897" i="3" s="1"/>
  <c r="H897" i="3"/>
  <c r="G897" i="3"/>
  <c r="E898" i="3" l="1"/>
  <c r="F898" i="3" s="1"/>
  <c r="H898" i="3"/>
  <c r="G898" i="3"/>
  <c r="D899" i="3"/>
  <c r="I898" i="3" a="1"/>
  <c r="I898" i="3" s="1"/>
  <c r="D900" i="3" l="1"/>
  <c r="I899" i="3" a="1"/>
  <c r="I899" i="3" s="1"/>
  <c r="E899" i="3"/>
  <c r="F899" i="3" s="1"/>
  <c r="H899" i="3"/>
  <c r="G899" i="3"/>
  <c r="E900" i="3" l="1"/>
  <c r="F900" i="3" s="1"/>
  <c r="H900" i="3"/>
  <c r="G900" i="3"/>
  <c r="D901" i="3"/>
  <c r="I900" i="3" a="1"/>
  <c r="I900" i="3" s="1"/>
  <c r="D902" i="3" l="1"/>
  <c r="I901" i="3" a="1"/>
  <c r="I901" i="3" s="1"/>
  <c r="E901" i="3"/>
  <c r="F901" i="3" s="1"/>
  <c r="H901" i="3"/>
  <c r="G901" i="3"/>
  <c r="E902" i="3" l="1"/>
  <c r="F902" i="3" s="1"/>
  <c r="H902" i="3"/>
  <c r="G902" i="3"/>
  <c r="D903" i="3"/>
  <c r="I902" i="3" a="1"/>
  <c r="I902" i="3" s="1"/>
  <c r="D904" i="3" l="1"/>
  <c r="I903" i="3" a="1"/>
  <c r="I903" i="3" s="1"/>
  <c r="E903" i="3"/>
  <c r="F903" i="3" s="1"/>
  <c r="H903" i="3"/>
  <c r="G903" i="3"/>
  <c r="E904" i="3" l="1"/>
  <c r="F904" i="3" s="1"/>
  <c r="H904" i="3"/>
  <c r="G904" i="3"/>
  <c r="D905" i="3"/>
  <c r="I904" i="3" a="1"/>
  <c r="I904" i="3" s="1"/>
  <c r="D906" i="3" l="1"/>
  <c r="I905" i="3" a="1"/>
  <c r="I905" i="3" s="1"/>
  <c r="E905" i="3"/>
  <c r="F905" i="3" s="1"/>
  <c r="H905" i="3"/>
  <c r="G905" i="3"/>
  <c r="E906" i="3" l="1"/>
  <c r="F906" i="3" s="1"/>
  <c r="H906" i="3"/>
  <c r="G906" i="3"/>
  <c r="D907" i="3"/>
  <c r="I906" i="3" a="1"/>
  <c r="I906" i="3" s="1"/>
  <c r="D908" i="3" l="1"/>
  <c r="I907" i="3" a="1"/>
  <c r="I907" i="3" s="1"/>
  <c r="E907" i="3"/>
  <c r="F907" i="3" s="1"/>
  <c r="H907" i="3"/>
  <c r="G907" i="3"/>
  <c r="E908" i="3" l="1"/>
  <c r="F908" i="3" s="1"/>
  <c r="H908" i="3"/>
  <c r="G908" i="3"/>
  <c r="D909" i="3"/>
  <c r="I908" i="3" a="1"/>
  <c r="I908" i="3" s="1"/>
  <c r="D910" i="3" l="1"/>
  <c r="I909" i="3" a="1"/>
  <c r="I909" i="3" s="1"/>
  <c r="E909" i="3"/>
  <c r="F909" i="3" s="1"/>
  <c r="H909" i="3"/>
  <c r="G909" i="3"/>
  <c r="E910" i="3" l="1"/>
  <c r="F910" i="3" s="1"/>
  <c r="H910" i="3"/>
  <c r="G910" i="3"/>
  <c r="D911" i="3"/>
  <c r="I910" i="3" a="1"/>
  <c r="I910" i="3" s="1"/>
  <c r="D912" i="3" l="1"/>
  <c r="I911" i="3" a="1"/>
  <c r="I911" i="3" s="1"/>
  <c r="E911" i="3"/>
  <c r="F911" i="3" s="1"/>
  <c r="H911" i="3"/>
  <c r="G911" i="3"/>
  <c r="E912" i="3" l="1"/>
  <c r="F912" i="3" s="1"/>
  <c r="H912" i="3"/>
  <c r="G912" i="3"/>
  <c r="D913" i="3"/>
  <c r="I912" i="3" a="1"/>
  <c r="I912" i="3" s="1"/>
  <c r="D914" i="3" l="1"/>
  <c r="I913" i="3" a="1"/>
  <c r="I913" i="3" s="1"/>
  <c r="E913" i="3"/>
  <c r="F913" i="3" s="1"/>
  <c r="H913" i="3"/>
  <c r="G913" i="3"/>
  <c r="E914" i="3" l="1"/>
  <c r="F914" i="3" s="1"/>
  <c r="H914" i="3"/>
  <c r="G914" i="3"/>
  <c r="D915" i="3"/>
  <c r="I914" i="3" a="1"/>
  <c r="I914" i="3" s="1"/>
  <c r="D916" i="3" l="1"/>
  <c r="I915" i="3" a="1"/>
  <c r="I915" i="3" s="1"/>
  <c r="E915" i="3"/>
  <c r="F915" i="3" s="1"/>
  <c r="H915" i="3"/>
  <c r="G915" i="3"/>
  <c r="E916" i="3" l="1"/>
  <c r="F916" i="3" s="1"/>
  <c r="H916" i="3"/>
  <c r="G916" i="3"/>
  <c r="D917" i="3"/>
  <c r="I916" i="3" a="1"/>
  <c r="I916" i="3" s="1"/>
  <c r="D918" i="3" l="1"/>
  <c r="I917" i="3" a="1"/>
  <c r="I917" i="3" s="1"/>
  <c r="E917" i="3"/>
  <c r="F917" i="3" s="1"/>
  <c r="H917" i="3"/>
  <c r="G917" i="3"/>
  <c r="E918" i="3" l="1"/>
  <c r="F918" i="3" s="1"/>
  <c r="H918" i="3"/>
  <c r="G918" i="3"/>
  <c r="D919" i="3"/>
  <c r="I918" i="3" a="1"/>
  <c r="I918" i="3" s="1"/>
  <c r="D920" i="3" l="1"/>
  <c r="I919" i="3" a="1"/>
  <c r="I919" i="3" s="1"/>
  <c r="E919" i="3"/>
  <c r="F919" i="3" s="1"/>
  <c r="H919" i="3"/>
  <c r="G919" i="3"/>
  <c r="E920" i="3" l="1"/>
  <c r="F920" i="3" s="1"/>
  <c r="H920" i="3"/>
  <c r="G920" i="3"/>
  <c r="D921" i="3"/>
  <c r="I920" i="3" a="1"/>
  <c r="I920" i="3" s="1"/>
  <c r="D922" i="3" l="1"/>
  <c r="I921" i="3" a="1"/>
  <c r="I921" i="3" s="1"/>
  <c r="E921" i="3"/>
  <c r="F921" i="3" s="1"/>
  <c r="H921" i="3"/>
  <c r="G921" i="3"/>
  <c r="E922" i="3" l="1"/>
  <c r="F922" i="3" s="1"/>
  <c r="H922" i="3"/>
  <c r="G922" i="3"/>
  <c r="D923" i="3"/>
  <c r="I922" i="3" a="1"/>
  <c r="I922" i="3" s="1"/>
  <c r="D924" i="3" l="1"/>
  <c r="I923" i="3" a="1"/>
  <c r="I923" i="3" s="1"/>
  <c r="E923" i="3"/>
  <c r="F923" i="3" s="1"/>
  <c r="H923" i="3"/>
  <c r="G923" i="3"/>
  <c r="E924" i="3" l="1"/>
  <c r="F924" i="3" s="1"/>
  <c r="H924" i="3"/>
  <c r="G924" i="3"/>
  <c r="D925" i="3"/>
  <c r="I924" i="3" a="1"/>
  <c r="I924" i="3" s="1"/>
  <c r="D926" i="3" l="1"/>
  <c r="I925" i="3" a="1"/>
  <c r="I925" i="3" s="1"/>
  <c r="E925" i="3"/>
  <c r="F925" i="3" s="1"/>
  <c r="H925" i="3"/>
  <c r="G925" i="3"/>
  <c r="E926" i="3" l="1"/>
  <c r="F926" i="3" s="1"/>
  <c r="H926" i="3"/>
  <c r="G926" i="3"/>
  <c r="D927" i="3"/>
  <c r="I926" i="3" a="1"/>
  <c r="I926" i="3" s="1"/>
  <c r="D928" i="3" l="1"/>
  <c r="I927" i="3" a="1"/>
  <c r="I927" i="3" s="1"/>
  <c r="E927" i="3"/>
  <c r="F927" i="3" s="1"/>
  <c r="H927" i="3"/>
  <c r="G927" i="3"/>
  <c r="E928" i="3" l="1"/>
  <c r="F928" i="3" s="1"/>
  <c r="H928" i="3"/>
  <c r="G928" i="3"/>
  <c r="D929" i="3"/>
  <c r="I928" i="3" a="1"/>
  <c r="I928" i="3" s="1"/>
  <c r="D930" i="3" l="1"/>
  <c r="I929" i="3" a="1"/>
  <c r="I929" i="3" s="1"/>
  <c r="E929" i="3"/>
  <c r="F929" i="3" s="1"/>
  <c r="H929" i="3"/>
  <c r="G929" i="3"/>
  <c r="E930" i="3" l="1"/>
  <c r="F930" i="3" s="1"/>
  <c r="H930" i="3"/>
  <c r="G930" i="3"/>
  <c r="D931" i="3"/>
  <c r="I930" i="3" a="1"/>
  <c r="I930" i="3" s="1"/>
  <c r="D932" i="3" l="1"/>
  <c r="I931" i="3" a="1"/>
  <c r="I931" i="3" s="1"/>
  <c r="E931" i="3"/>
  <c r="F931" i="3" s="1"/>
  <c r="H931" i="3"/>
  <c r="G931" i="3"/>
  <c r="E932" i="3" l="1"/>
  <c r="F932" i="3" s="1"/>
  <c r="H932" i="3"/>
  <c r="G932" i="3"/>
  <c r="D933" i="3"/>
  <c r="I932" i="3" a="1"/>
  <c r="I932" i="3" s="1"/>
  <c r="D934" i="3" l="1"/>
  <c r="I933" i="3" a="1"/>
  <c r="I933" i="3" s="1"/>
  <c r="E933" i="3"/>
  <c r="F933" i="3" s="1"/>
  <c r="H933" i="3"/>
  <c r="G933" i="3"/>
  <c r="E934" i="3" l="1"/>
  <c r="F934" i="3" s="1"/>
  <c r="H934" i="3"/>
  <c r="G934" i="3"/>
  <c r="D935" i="3"/>
  <c r="I934" i="3" a="1"/>
  <c r="I934" i="3" s="1"/>
  <c r="D936" i="3" l="1"/>
  <c r="I935" i="3" a="1"/>
  <c r="I935" i="3" s="1"/>
  <c r="E935" i="3"/>
  <c r="F935" i="3" s="1"/>
  <c r="H935" i="3"/>
  <c r="G935" i="3"/>
  <c r="E936" i="3" l="1"/>
  <c r="F936" i="3" s="1"/>
  <c r="H936" i="3"/>
  <c r="G936" i="3"/>
  <c r="D937" i="3"/>
  <c r="I936" i="3" a="1"/>
  <c r="I936" i="3" s="1"/>
  <c r="D938" i="3" l="1"/>
  <c r="I937" i="3" a="1"/>
  <c r="I937" i="3" s="1"/>
  <c r="E937" i="3"/>
  <c r="F937" i="3" s="1"/>
  <c r="H937" i="3"/>
  <c r="G937" i="3"/>
  <c r="E938" i="3" l="1"/>
  <c r="F938" i="3" s="1"/>
  <c r="H938" i="3"/>
  <c r="G938" i="3"/>
  <c r="D939" i="3"/>
  <c r="I938" i="3" a="1"/>
  <c r="I938" i="3" s="1"/>
  <c r="D940" i="3" l="1"/>
  <c r="I939" i="3" a="1"/>
  <c r="I939" i="3" s="1"/>
  <c r="E939" i="3"/>
  <c r="F939" i="3" s="1"/>
  <c r="H939" i="3"/>
  <c r="G939" i="3"/>
  <c r="E940" i="3" l="1"/>
  <c r="F940" i="3" s="1"/>
  <c r="H940" i="3"/>
  <c r="G940" i="3"/>
  <c r="D941" i="3"/>
  <c r="I940" i="3" a="1"/>
  <c r="I940" i="3" s="1"/>
  <c r="D942" i="3" l="1"/>
  <c r="I941" i="3" a="1"/>
  <c r="I941" i="3" s="1"/>
  <c r="E941" i="3"/>
  <c r="F941" i="3" s="1"/>
  <c r="H941" i="3"/>
  <c r="G941" i="3"/>
  <c r="E942" i="3" l="1"/>
  <c r="F942" i="3" s="1"/>
  <c r="H942" i="3"/>
  <c r="G942" i="3"/>
  <c r="D943" i="3"/>
  <c r="I942" i="3" a="1"/>
  <c r="I942" i="3" s="1"/>
  <c r="D944" i="3" l="1"/>
  <c r="I943" i="3" a="1"/>
  <c r="I943" i="3" s="1"/>
  <c r="E943" i="3"/>
  <c r="F943" i="3" s="1"/>
  <c r="H943" i="3"/>
  <c r="G943" i="3"/>
  <c r="E944" i="3" l="1"/>
  <c r="F944" i="3" s="1"/>
  <c r="H944" i="3"/>
  <c r="G944" i="3"/>
  <c r="D945" i="3"/>
  <c r="I944" i="3" a="1"/>
  <c r="I944" i="3" s="1"/>
  <c r="D946" i="3" l="1"/>
  <c r="I945" i="3" a="1"/>
  <c r="I945" i="3" s="1"/>
  <c r="E945" i="3"/>
  <c r="F945" i="3" s="1"/>
  <c r="H945" i="3"/>
  <c r="G945" i="3"/>
  <c r="E946" i="3" l="1"/>
  <c r="F946" i="3" s="1"/>
  <c r="H946" i="3"/>
  <c r="G946" i="3"/>
  <c r="D947" i="3"/>
  <c r="I946" i="3" a="1"/>
  <c r="I946" i="3" s="1"/>
  <c r="D948" i="3" l="1"/>
  <c r="I947" i="3" a="1"/>
  <c r="I947" i="3" s="1"/>
  <c r="E947" i="3"/>
  <c r="F947" i="3" s="1"/>
  <c r="H947" i="3"/>
  <c r="G947" i="3"/>
  <c r="E948" i="3" l="1"/>
  <c r="F948" i="3" s="1"/>
  <c r="H948" i="3"/>
  <c r="G948" i="3"/>
  <c r="D949" i="3"/>
  <c r="I948" i="3" a="1"/>
  <c r="I948" i="3" s="1"/>
  <c r="D950" i="3" l="1"/>
  <c r="I949" i="3" a="1"/>
  <c r="I949" i="3" s="1"/>
  <c r="E949" i="3"/>
  <c r="F949" i="3" s="1"/>
  <c r="H949" i="3"/>
  <c r="G949" i="3"/>
  <c r="E950" i="3" l="1"/>
  <c r="F950" i="3" s="1"/>
  <c r="H950" i="3"/>
  <c r="G950" i="3"/>
  <c r="D951" i="3"/>
  <c r="I950" i="3" a="1"/>
  <c r="I950" i="3" s="1"/>
  <c r="D952" i="3" l="1"/>
  <c r="I951" i="3" a="1"/>
  <c r="I951" i="3" s="1"/>
  <c r="E951" i="3"/>
  <c r="F951" i="3" s="1"/>
  <c r="H951" i="3"/>
  <c r="G951" i="3"/>
  <c r="E952" i="3" l="1"/>
  <c r="F952" i="3" s="1"/>
  <c r="H952" i="3"/>
  <c r="G952" i="3"/>
  <c r="D953" i="3"/>
  <c r="I952" i="3" a="1"/>
  <c r="I952" i="3" s="1"/>
  <c r="D954" i="3" l="1"/>
  <c r="I953" i="3" a="1"/>
  <c r="I953" i="3" s="1"/>
  <c r="E953" i="3"/>
  <c r="F953" i="3" s="1"/>
  <c r="H953" i="3"/>
  <c r="G953" i="3"/>
  <c r="E954" i="3" l="1"/>
  <c r="F954" i="3" s="1"/>
  <c r="H954" i="3"/>
  <c r="G954" i="3"/>
  <c r="D955" i="3"/>
  <c r="I954" i="3" a="1"/>
  <c r="I954" i="3" s="1"/>
  <c r="D956" i="3" l="1"/>
  <c r="I955" i="3" a="1"/>
  <c r="I955" i="3" s="1"/>
  <c r="E955" i="3"/>
  <c r="F955" i="3" s="1"/>
  <c r="H955" i="3"/>
  <c r="G955" i="3"/>
  <c r="E956" i="3" l="1"/>
  <c r="F956" i="3" s="1"/>
  <c r="G956" i="3"/>
  <c r="H956" i="3"/>
  <c r="D957" i="3"/>
  <c r="I956" i="3" a="1"/>
  <c r="I956" i="3" s="1"/>
  <c r="D958" i="3" l="1"/>
  <c r="I957" i="3" a="1"/>
  <c r="I957" i="3" s="1"/>
  <c r="E957" i="3"/>
  <c r="F957" i="3" s="1"/>
  <c r="H957" i="3"/>
  <c r="G957" i="3"/>
  <c r="E958" i="3" l="1"/>
  <c r="F958" i="3" s="1"/>
  <c r="H958" i="3"/>
  <c r="G958" i="3"/>
  <c r="D959" i="3"/>
  <c r="I958" i="3" a="1"/>
  <c r="I958" i="3" s="1"/>
  <c r="D960" i="3" l="1"/>
  <c r="I959" i="3" a="1"/>
  <c r="I959" i="3" s="1"/>
  <c r="E959" i="3"/>
  <c r="F959" i="3" s="1"/>
  <c r="H959" i="3"/>
  <c r="G959" i="3"/>
  <c r="E960" i="3" l="1"/>
  <c r="F960" i="3" s="1"/>
  <c r="H960" i="3"/>
  <c r="G960" i="3"/>
  <c r="D961" i="3"/>
  <c r="I960" i="3" a="1"/>
  <c r="I960" i="3" s="1"/>
  <c r="D962" i="3" l="1"/>
  <c r="I961" i="3" a="1"/>
  <c r="I961" i="3" s="1"/>
  <c r="E961" i="3"/>
  <c r="F961" i="3" s="1"/>
  <c r="H961" i="3"/>
  <c r="G961" i="3"/>
  <c r="E962" i="3" l="1"/>
  <c r="F962" i="3" s="1"/>
  <c r="H962" i="3"/>
  <c r="G962" i="3"/>
  <c r="D963" i="3"/>
  <c r="I962" i="3" a="1"/>
  <c r="I962" i="3" s="1"/>
  <c r="E963" i="3" l="1"/>
  <c r="F963" i="3" s="1"/>
  <c r="H963" i="3"/>
  <c r="G963" i="3"/>
  <c r="D964" i="3"/>
  <c r="I963" i="3" a="1"/>
  <c r="I963" i="3" s="1"/>
  <c r="E964" i="3" l="1"/>
  <c r="F964" i="3" s="1"/>
  <c r="H964" i="3"/>
  <c r="G964" i="3"/>
  <c r="D965" i="3"/>
  <c r="I964" i="3" a="1"/>
  <c r="I964" i="3" s="1"/>
  <c r="E965" i="3" l="1"/>
  <c r="F965" i="3" s="1"/>
  <c r="H965" i="3"/>
  <c r="G965" i="3"/>
  <c r="D966" i="3"/>
  <c r="I965" i="3" a="1"/>
  <c r="I965" i="3" s="1"/>
  <c r="E966" i="3" l="1"/>
  <c r="F966" i="3" s="1"/>
  <c r="H966" i="3"/>
  <c r="G966" i="3"/>
  <c r="D967" i="3"/>
  <c r="I966" i="3" a="1"/>
  <c r="I966" i="3" s="1"/>
  <c r="D968" i="3" l="1"/>
  <c r="I967" i="3" a="1"/>
  <c r="I967" i="3" s="1"/>
  <c r="E967" i="3"/>
  <c r="F967" i="3" s="1"/>
  <c r="H967" i="3"/>
  <c r="G967" i="3"/>
  <c r="D969" i="3" l="1"/>
  <c r="I968" i="3" a="1"/>
  <c r="I968" i="3" s="1"/>
  <c r="E968" i="3"/>
  <c r="F968" i="3" s="1"/>
  <c r="H968" i="3"/>
  <c r="G968" i="3"/>
  <c r="E969" i="3" l="1"/>
  <c r="F969" i="3" s="1"/>
  <c r="H969" i="3"/>
  <c r="G969" i="3"/>
  <c r="D970" i="3"/>
  <c r="I969" i="3" a="1"/>
  <c r="I969" i="3" s="1"/>
  <c r="D971" i="3" l="1"/>
  <c r="I970" i="3" a="1"/>
  <c r="I970" i="3" s="1"/>
  <c r="E970" i="3"/>
  <c r="F970" i="3" s="1"/>
  <c r="H970" i="3"/>
  <c r="G970" i="3"/>
  <c r="E971" i="3" l="1"/>
  <c r="F971" i="3" s="1"/>
  <c r="H971" i="3"/>
  <c r="G971" i="3"/>
  <c r="D972" i="3"/>
  <c r="I971" i="3" a="1"/>
  <c r="I971" i="3" s="1"/>
  <c r="D973" i="3" l="1"/>
  <c r="I972" i="3" a="1"/>
  <c r="I972" i="3" s="1"/>
  <c r="E972" i="3"/>
  <c r="F972" i="3" s="1"/>
  <c r="H972" i="3"/>
  <c r="G972" i="3"/>
  <c r="E973" i="3" l="1"/>
  <c r="F973" i="3" s="1"/>
  <c r="H973" i="3"/>
  <c r="G973" i="3"/>
  <c r="D974" i="3"/>
  <c r="I973" i="3" a="1"/>
  <c r="I973" i="3" s="1"/>
  <c r="D975" i="3" l="1"/>
  <c r="I974" i="3" a="1"/>
  <c r="I974" i="3" s="1"/>
  <c r="E974" i="3"/>
  <c r="F974" i="3" s="1"/>
  <c r="H974" i="3"/>
  <c r="G974" i="3"/>
  <c r="E975" i="3" l="1"/>
  <c r="F975" i="3" s="1"/>
  <c r="H975" i="3"/>
  <c r="G975" i="3"/>
  <c r="D976" i="3"/>
  <c r="I975" i="3" a="1"/>
  <c r="I975" i="3" s="1"/>
  <c r="D977" i="3" l="1"/>
  <c r="I976" i="3" a="1"/>
  <c r="I976" i="3" s="1"/>
  <c r="E976" i="3"/>
  <c r="F976" i="3" s="1"/>
  <c r="H976" i="3"/>
  <c r="G976" i="3"/>
  <c r="E977" i="3" l="1"/>
  <c r="F977" i="3" s="1"/>
  <c r="H977" i="3"/>
  <c r="G977" i="3"/>
  <c r="D978" i="3"/>
  <c r="I977" i="3" a="1"/>
  <c r="I977" i="3" s="1"/>
  <c r="D979" i="3" l="1"/>
  <c r="I978" i="3" a="1"/>
  <c r="I978" i="3" s="1"/>
  <c r="E978" i="3"/>
  <c r="F978" i="3" s="1"/>
  <c r="H978" i="3"/>
  <c r="G978" i="3"/>
  <c r="E979" i="3" l="1"/>
  <c r="F979" i="3" s="1"/>
  <c r="H979" i="3"/>
  <c r="G979" i="3"/>
  <c r="D980" i="3"/>
  <c r="I979" i="3" a="1"/>
  <c r="I979" i="3" s="1"/>
  <c r="D981" i="3" l="1"/>
  <c r="I980" i="3" a="1"/>
  <c r="I980" i="3" s="1"/>
  <c r="E980" i="3"/>
  <c r="F980" i="3" s="1"/>
  <c r="H980" i="3"/>
  <c r="G980" i="3"/>
  <c r="E981" i="3" l="1"/>
  <c r="F981" i="3" s="1"/>
  <c r="H981" i="3"/>
  <c r="G981" i="3"/>
  <c r="D982" i="3"/>
  <c r="I981" i="3" a="1"/>
  <c r="I981" i="3" s="1"/>
  <c r="D983" i="3" l="1"/>
  <c r="I982" i="3" a="1"/>
  <c r="I982" i="3" s="1"/>
  <c r="E982" i="3"/>
  <c r="F982" i="3" s="1"/>
  <c r="H982" i="3"/>
  <c r="G982" i="3"/>
  <c r="D984" i="3" l="1"/>
  <c r="I983" i="3" a="1"/>
  <c r="I983" i="3" s="1"/>
  <c r="E983" i="3"/>
  <c r="F983" i="3" s="1"/>
  <c r="H983" i="3"/>
  <c r="G983" i="3"/>
  <c r="E984" i="3" l="1"/>
  <c r="F984" i="3" s="1"/>
  <c r="H984" i="3"/>
  <c r="G984" i="3"/>
  <c r="D985" i="3"/>
  <c r="I984" i="3" a="1"/>
  <c r="I984" i="3" s="1"/>
  <c r="D986" i="3" l="1"/>
  <c r="I985" i="3" a="1"/>
  <c r="I985" i="3" s="1"/>
  <c r="E985" i="3"/>
  <c r="F985" i="3" s="1"/>
  <c r="H985" i="3"/>
  <c r="G985" i="3"/>
  <c r="E986" i="3" l="1"/>
  <c r="F986" i="3" s="1"/>
  <c r="H986" i="3"/>
  <c r="G986" i="3"/>
  <c r="D987" i="3"/>
  <c r="I986" i="3" a="1"/>
  <c r="I986" i="3" s="1"/>
  <c r="D988" i="3" l="1"/>
  <c r="I987" i="3" a="1"/>
  <c r="I987" i="3" s="1"/>
  <c r="E987" i="3"/>
  <c r="F987" i="3" s="1"/>
  <c r="H987" i="3"/>
  <c r="G987" i="3"/>
  <c r="E988" i="3" l="1"/>
  <c r="F988" i="3" s="1"/>
  <c r="H988" i="3"/>
  <c r="G988" i="3"/>
  <c r="D989" i="3"/>
  <c r="I988" i="3" a="1"/>
  <c r="I988" i="3" s="1"/>
  <c r="D990" i="3" l="1"/>
  <c r="I989" i="3" a="1"/>
  <c r="I989" i="3" s="1"/>
  <c r="E989" i="3"/>
  <c r="F989" i="3" s="1"/>
  <c r="H989" i="3"/>
  <c r="G989" i="3"/>
  <c r="E990" i="3" l="1"/>
  <c r="F990" i="3" s="1"/>
  <c r="H990" i="3"/>
  <c r="G990" i="3"/>
  <c r="D991" i="3"/>
  <c r="I990" i="3" a="1"/>
  <c r="I990" i="3" s="1"/>
  <c r="D992" i="3" l="1"/>
  <c r="I991" i="3" a="1"/>
  <c r="I991" i="3" s="1"/>
  <c r="E991" i="3"/>
  <c r="F991" i="3" s="1"/>
  <c r="H991" i="3"/>
  <c r="G991" i="3"/>
  <c r="E992" i="3" l="1"/>
  <c r="F992" i="3" s="1"/>
  <c r="H992" i="3"/>
  <c r="G992" i="3"/>
  <c r="D993" i="3"/>
  <c r="I992" i="3" a="1"/>
  <c r="I992" i="3" s="1"/>
  <c r="D994" i="3" l="1"/>
  <c r="I993" i="3" a="1"/>
  <c r="I993" i="3" s="1"/>
  <c r="E993" i="3"/>
  <c r="F993" i="3" s="1"/>
  <c r="H993" i="3"/>
  <c r="G993" i="3"/>
  <c r="E994" i="3" l="1"/>
  <c r="F994" i="3" s="1"/>
  <c r="H994" i="3"/>
  <c r="G994" i="3"/>
  <c r="D995" i="3"/>
  <c r="I994" i="3" a="1"/>
  <c r="I994" i="3" s="1"/>
  <c r="D996" i="3" l="1"/>
  <c r="I995" i="3" a="1"/>
  <c r="I995" i="3" s="1"/>
  <c r="E995" i="3"/>
  <c r="F995" i="3" s="1"/>
  <c r="H995" i="3"/>
  <c r="G995" i="3"/>
  <c r="E996" i="3" l="1"/>
  <c r="F996" i="3" s="1"/>
  <c r="H996" i="3"/>
  <c r="G996" i="3"/>
  <c r="D997" i="3"/>
  <c r="I996" i="3" a="1"/>
  <c r="I996" i="3" s="1"/>
  <c r="D998" i="3" l="1"/>
  <c r="I997" i="3" a="1"/>
  <c r="I997" i="3" s="1"/>
  <c r="E997" i="3"/>
  <c r="F997" i="3" s="1"/>
  <c r="H997" i="3"/>
  <c r="G997" i="3"/>
  <c r="E998" i="3" l="1"/>
  <c r="F998" i="3" s="1"/>
  <c r="H998" i="3"/>
  <c r="G998" i="3"/>
  <c r="D999" i="3"/>
  <c r="I998" i="3" a="1"/>
  <c r="I998" i="3" s="1"/>
  <c r="D1000" i="3" l="1"/>
  <c r="I999" i="3" a="1"/>
  <c r="I999" i="3" s="1"/>
  <c r="E999" i="3"/>
  <c r="F999" i="3" s="1"/>
  <c r="H999" i="3"/>
  <c r="G999" i="3"/>
  <c r="E1000" i="3" l="1"/>
  <c r="F1000" i="3" s="1"/>
  <c r="H1000" i="3"/>
  <c r="G1000" i="3"/>
  <c r="D1001" i="3"/>
  <c r="I1000" i="3" a="1"/>
  <c r="I1000" i="3" s="1"/>
  <c r="D1002" i="3" l="1"/>
  <c r="I1001" i="3" a="1"/>
  <c r="I1001" i="3" s="1"/>
  <c r="E1001" i="3"/>
  <c r="F1001" i="3" s="1"/>
  <c r="H1001" i="3"/>
  <c r="G1001" i="3"/>
  <c r="E1002" i="3" l="1"/>
  <c r="F1002" i="3" s="1"/>
  <c r="H1002" i="3"/>
  <c r="G1002" i="3"/>
  <c r="D1003" i="3"/>
  <c r="I1002" i="3" a="1"/>
  <c r="I1002" i="3" s="1"/>
  <c r="D1004" i="3" l="1"/>
  <c r="I1003" i="3" a="1"/>
  <c r="I1003" i="3" s="1"/>
  <c r="E1003" i="3"/>
  <c r="F1003" i="3" s="1"/>
  <c r="H1003" i="3"/>
  <c r="G1003" i="3"/>
  <c r="E1004" i="3" l="1"/>
  <c r="F1004" i="3" s="1"/>
  <c r="H1004" i="3"/>
  <c r="G1004" i="3"/>
  <c r="D1005" i="3"/>
  <c r="I1004" i="3" a="1"/>
  <c r="I1004" i="3" s="1"/>
  <c r="D1006" i="3" l="1"/>
  <c r="I1005" i="3" a="1"/>
  <c r="I1005" i="3" s="1"/>
  <c r="E1005" i="3"/>
  <c r="F1005" i="3" s="1"/>
  <c r="H1005" i="3"/>
  <c r="G1005" i="3"/>
  <c r="E1006" i="3" l="1"/>
  <c r="F1006" i="3" s="1"/>
  <c r="H1006" i="3"/>
  <c r="G1006" i="3"/>
  <c r="D1007" i="3"/>
  <c r="I1007" i="3" s="1" a="1"/>
  <c r="I1007" i="3" s="1"/>
  <c r="I1006" i="3" a="1"/>
  <c r="I1006" i="3" s="1"/>
  <c r="E1007" i="3" l="1"/>
  <c r="F1007" i="3" s="1"/>
  <c r="H1007" i="3"/>
  <c r="G100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<sst xmlns="http://schemas.openxmlformats.org/spreadsheetml/2006/main" count="35" uniqueCount="33">
  <si>
    <t>Introducción</t>
  </si>
  <si>
    <r>
      <t xml:space="preserve">En el desarrollo de este laboratorio emplearemos </t>
    </r>
    <r>
      <rPr>
        <b/>
        <sz val="16"/>
        <color theme="1"/>
        <rFont val="Arial"/>
        <family val="2"/>
      </rPr>
      <t>el concepto de teoría de colas donde aplicamos simulaciones dentro de un archivo de Excel</t>
    </r>
    <r>
      <rPr>
        <sz val="16"/>
        <color theme="1"/>
        <rFont val="Arial"/>
        <family val="2"/>
      </rPr>
      <t xml:space="preserve">. Dado el objetivo de codificar un listado de tiempos de entre arribo, y tiempos de servicio suministrados por el facilitador. </t>
    </r>
  </si>
  <si>
    <r>
      <t xml:space="preserve">Como mencionamos anteriormente, emplearemos el concepto de teoría de colas. Así que haremos una pequeña introducción. </t>
    </r>
    <r>
      <rPr>
        <b/>
        <sz val="16"/>
        <color theme="1"/>
        <rFont val="Arial"/>
        <family val="2"/>
      </rPr>
      <t>La teoría de colas es el estudio matemático de las colas o líneas de espera dentro de un sistema.</t>
    </r>
    <r>
      <rPr>
        <sz val="16"/>
        <color theme="1"/>
        <rFont val="Arial"/>
        <family val="2"/>
      </rPr>
      <t xml:space="preserve"> Esta teoría estudia factores como el tiempo de espera medio en las colas o la capacidad de trabajo del sistema sin que llegue a colapsar. Dentro de las matemáticas, la teoría de colas se engloba en la investigación de operaciones y es un complemento muy importante a la teoría de sistemas y la teoría de control. Se trata así de una teoría que encuentra aplicación en una amplia variedad de situaciones como negocios, comercio, industria, ingenierías, transporte y logística o telecomunicaciones.</t>
    </r>
  </si>
  <si>
    <t>Explicación detallada del problema</t>
  </si>
  <si>
    <t>Los Clientes llegan a un sistema de una cola y un servidor (canal). Resulta que si el servidor (Mecanismos de Servicio) está libre, entonces el servidor lo atiende. Si está ocupado , el cliente tiene que esperar en la cola. En el caso de que el servidor no tenga clientes en la cola, podemos decir que el servidor está ocioso. Empleados los datos suministrados (los tiempos de llegada y servicio de los cliente) calcularemos en excel un modelo amigable que explique estos sucesos mediante una simulación.</t>
  </si>
  <si>
    <t>Tiempo Entre Arribo (minutos)</t>
  </si>
  <si>
    <t>Tiempo de Servicio (minutos)</t>
  </si>
  <si>
    <t>Presentación de los cálculos</t>
  </si>
  <si>
    <t>N. Cliente</t>
  </si>
  <si>
    <t>Tiempo Entre Arribo (hh:mm:ss)</t>
  </si>
  <si>
    <t>Tiempo de Servicio (hh:mm:ss)</t>
  </si>
  <si>
    <t>Hora de arribo (hh:mm:ss)</t>
  </si>
  <si>
    <t>Hora de inicio de servicio (hh:mm:ss)</t>
  </si>
  <si>
    <t>Hora de fin de Servicio (hh:mm:ss)</t>
  </si>
  <si>
    <t>Tiempo de Espera en Cola (minutos)</t>
  </si>
  <si>
    <t>Servidor ocioso (minutos)</t>
  </si>
  <si>
    <t>Longitud de la Cola de Espera (Cantidad de Clientes en cola)</t>
  </si>
  <si>
    <t>Total</t>
  </si>
  <si>
    <t>Valores máximos</t>
  </si>
  <si>
    <t>Valores mínimos</t>
  </si>
  <si>
    <t>Análisis de Resultados</t>
  </si>
  <si>
    <t>La teoría de las colas es el estudio del movimiento de personas, objetos o información a través de una línea. ... A menudo utilizada como una herramienta de gestión de operaciones, la teoría de las colas puede abordar las deficiencias de personal, programación y servicio al cliente. Algunas colas son aceptables en los negocios. Si nunca hay cola, es señal de exceso de capacidad.</t>
  </si>
  <si>
    <t>Existen tiempos específicos de servidor en ocio , dando un tiempo de ocio total en el servidor de 1 hora con 50 minutos</t>
  </si>
  <si>
    <t>El máximo de clientes en cola que se obtuvo durante la simulación fue de 52 clientes en cola.</t>
  </si>
  <si>
    <t>Recomendaciones</t>
  </si>
  <si>
    <t>Se recomienda: Comprender el uso de los comandos IF, LOOKUP and RANDOM en Excel, entre otros y Repetir el experimento 1,000 veces.</t>
  </si>
  <si>
    <t>Conclusiones</t>
  </si>
  <si>
    <t xml:space="preserve"> La teoría de colas es el estudio matemático de las colas o líneas de espera dentro de un sistema. </t>
  </si>
  <si>
    <t>Los Clientes llegan a un sistema de una cola y un servidor (canal). Resulta que si el servidor (Mecanismos de Servicio) está libre, entonces el servidor lo atiende.</t>
  </si>
  <si>
    <t>Referencias</t>
  </si>
  <si>
    <t>[1] "IEE Colloquium on 'Simulation of Dynamical Systems' (Digest No.121)," IEE Colloquium on Simulation of Dynamical Systems, 1990, pp. 0_3-.</t>
  </si>
  <si>
    <t>[2] Wikipedia, “Teoría de Colas”. En.wikipedia.org. https://es.wikipedia.org/wiki/Teor%C3%ADa_de_colas. (accessed Sep 28, 2021)</t>
  </si>
  <si>
    <t>[3] M. A. Ghaleb, U. S. Suryahatmaja and I. M. Alharkan, "Modeling and simulation of Queuing Systems using arena software: A case study," 2015 International Conference on Industrial Engineering and Operations Management (IEOM), 2015, pp. 1-7, doi: 10.1109/IEOM.2015.7093945.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</si>
</sst>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2"/>
      <color theme="1"/>
      <name val="Arial"/>
    </font>
    <font>
      <b/>
      <sz val="12"/>
      <color rgb="FF000000"/>
      <name val="Arial"/>
    </font>
    <font>
      <sz val="12"/>
      <color theme="1"/>
      <name val="Arial"/>
    </font>
    <font>
      <sz val="12"/>
      <color rgb="FF000000"/>
      <name val="Arial"/>
    </font>
    <font>
      <sz val="12"/>
      <color rgb="FF000000"/>
      <name val="Arial"/>
      <family val="2"/>
    </font>
    <font>
      <b/>
      <sz val="12"/>
      <color rgb="FF000000"/>
      <name val="Arial"/>
      <family val="2"/>
    </font>
    <font>
      <sz val="12"/>
      <color theme="1"/>
      <name val="Arial"/>
      <family val="2"/>
    </font>
    <font>
      <sz val="10"/>
      <color rgb="FF000000"/>
      <name val="Arial"/>
      <family val="2"/>
    </font>
    <font>
      <sz val="14"/>
      <color theme="1"/>
      <name val="Arial"/>
      <family val="2"/>
    </font>
    <font>
      <sz val="16"/>
      <color theme="1"/>
      <name val="Arial"/>
      <family val="2"/>
    </font>
    <font>
      <b/>
      <sz val="16"/>
      <color theme="1"/>
      <name val="Arial"/>
      <family val="2"/>
    </font>
    <font>
      <sz val="36"/>
      <color theme="1"/>
      <name val="Arial"/>
      <family val="2"/>
    </font>
    <font>
      <sz val="36"/>
      <color rgb="FF000000"/>
      <name val="Arial"/>
      <family val="2"/>
    </font>
    <font>
      <sz val="14"/>
      <color rgb="FF000000"/>
      <name val="Arial"/>
      <family val="2"/>
    </font>
    <font>
      <sz val="18"/>
      <color rgb="FF000000"/>
      <name val="Arial"/>
      <family val="2"/>
    </font>
  </fonts>
  <fills count="6">
    <fill>
      <patternFill patternType="none"/>
    </fill>
    <fill>
      <patternFill patternType="gray125"/>
    </fill>
    <fill>
      <patternFill patternType="solid">
        <fgColor rgb="FFFFD966"/>
        <bgColor rgb="FFFFD966"/>
      </patternFill>
    </fill>
    <fill>
      <patternFill patternType="solid">
        <fgColor rgb="FFBDD7EE"/>
        <bgColor rgb="FFBDD7EE"/>
      </patternFill>
    </fill>
    <fill>
      <patternFill patternType="solid">
        <fgColor rgb="FFE2F0D9"/>
        <bgColor rgb="FFE2F0D9"/>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wrapText="1"/>
    </xf>
    <xf numFmtId="0" fontId="1" fillId="2" borderId="1" xfId="0" applyFont="1" applyFill="1" applyBorder="1" applyAlignment="1">
      <alignment wrapText="1"/>
    </xf>
    <xf numFmtId="0" fontId="3" fillId="0" borderId="0" xfId="0" applyFont="1"/>
    <xf numFmtId="0" fontId="4" fillId="3" borderId="1" xfId="0" applyFont="1" applyFill="1" applyBorder="1" applyAlignment="1">
      <alignment horizontal="center"/>
    </xf>
    <xf numFmtId="21" fontId="3" fillId="0" borderId="0" xfId="0" applyNumberFormat="1" applyFont="1"/>
    <xf numFmtId="0" fontId="4" fillId="4" borderId="1" xfId="0" applyFont="1" applyFill="1" applyBorder="1" applyAlignment="1">
      <alignment horizontal="center"/>
    </xf>
    <xf numFmtId="0" fontId="5" fillId="4" borderId="1" xfId="0" applyFont="1" applyFill="1" applyBorder="1" applyAlignment="1">
      <alignment horizontal="center"/>
    </xf>
    <xf numFmtId="46" fontId="4" fillId="3" borderId="1" xfId="0" applyNumberFormat="1" applyFont="1" applyFill="1" applyBorder="1" applyAlignment="1">
      <alignment horizontal="center"/>
    </xf>
    <xf numFmtId="46" fontId="5" fillId="4" borderId="1" xfId="0" applyNumberFormat="1" applyFont="1" applyFill="1" applyBorder="1" applyAlignment="1">
      <alignment horizontal="center"/>
    </xf>
    <xf numFmtId="0" fontId="6" fillId="2" borderId="1" xfId="0" applyFont="1" applyFill="1" applyBorder="1" applyAlignment="1">
      <alignment horizontal="center" wrapText="1"/>
    </xf>
    <xf numFmtId="46" fontId="3" fillId="0" borderId="0" xfId="0" applyNumberFormat="1" applyFont="1"/>
    <xf numFmtId="21" fontId="7" fillId="0" borderId="0" xfId="0" applyNumberFormat="1" applyFont="1"/>
    <xf numFmtId="0" fontId="0" fillId="5" borderId="0" xfId="0" applyFill="1"/>
    <xf numFmtId="0" fontId="10" fillId="5" borderId="0" xfId="0" applyFont="1" applyFill="1" applyAlignment="1">
      <alignment wrapText="1"/>
    </xf>
    <xf numFmtId="0" fontId="13" fillId="0" borderId="0" xfId="0" applyFont="1"/>
    <xf numFmtId="0" fontId="12" fillId="5" borderId="0" xfId="0" applyFont="1" applyFill="1" applyAlignment="1">
      <alignment wrapText="1"/>
    </xf>
    <xf numFmtId="0" fontId="14" fillId="5" borderId="0" xfId="0" applyFont="1" applyFill="1" applyAlignment="1">
      <alignment wrapText="1"/>
    </xf>
    <xf numFmtId="0" fontId="8" fillId="5" borderId="0" xfId="0" applyFont="1" applyFill="1"/>
    <xf numFmtId="46" fontId="5" fillId="0" borderId="0" xfId="0" applyNumberFormat="1" applyFont="1"/>
    <xf numFmtId="21" fontId="5" fillId="0" borderId="0" xfId="0" applyNumberFormat="1" applyFont="1"/>
    <xf numFmtId="0" fontId="5" fillId="0" borderId="0" xfId="0" applyFont="1"/>
    <xf numFmtId="0" fontId="12" fillId="5" borderId="0" xfId="0" applyFont="1" applyFill="1" applyAlignment="1">
      <alignment horizontal="left" wrapText="1"/>
    </xf>
    <xf numFmtId="0" fontId="10" fillId="5" borderId="0" xfId="0" applyFont="1" applyFill="1" applyAlignment="1">
      <alignment horizontal="left" wrapText="1"/>
    </xf>
    <xf numFmtId="0" fontId="12" fillId="5" borderId="0" xfId="0" applyFont="1" applyFill="1" applyAlignment="1">
      <alignment horizontal="center" wrapText="1"/>
    </xf>
    <xf numFmtId="0" fontId="12" fillId="0" borderId="0" xfId="0" applyFont="1" applyAlignment="1">
      <alignment horizontal="left"/>
    </xf>
    <xf numFmtId="0" fontId="14" fillId="5" borderId="0" xfId="0" applyFont="1" applyFill="1" applyAlignment="1">
      <alignment horizontal="left" wrapText="1"/>
    </xf>
    <xf numFmtId="0" fontId="12" fillId="5" borderId="0" xfId="0" applyFont="1" applyFill="1" applyAlignment="1">
      <alignment horizontal="left"/>
    </xf>
    <xf numFmtId="0" fontId="15" fillId="5" borderId="0" xfId="0" applyFont="1" applyFill="1" applyAlignment="1">
      <alignment horizontal="center"/>
    </xf>
    <xf numFmtId="0" fontId="9" fillId="5" borderId="0" xfId="0" applyFont="1" applyFill="1" applyAlignment="1">
      <alignment wrapText="1"/>
    </xf>
    <xf numFmtId="0" fontId="9" fillId="5" borderId="0" xfId="0" applyFont="1" applyFill="1" applyAlignment="1">
      <alignment horizontal="left" wrapText="1"/>
    </xf>
    <xf numFmtId="0" fontId="14"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457200</xdr:colOff>
      <xdr:row>0</xdr:row>
      <xdr:rowOff>104775</xdr:rowOff>
    </xdr:from>
    <xdr:to>
      <xdr:col>19</xdr:col>
      <xdr:colOff>113200</xdr:colOff>
      <xdr:row>49</xdr:row>
      <xdr:rowOff>151402</xdr:rowOff>
    </xdr:to>
    <xdr:pic>
      <xdr:nvPicPr>
        <xdr:cNvPr id="6" name="Picture 5">
          <a:extLst>
            <a:ext uri="{FF2B5EF4-FFF2-40B4-BE49-F238E27FC236}">
              <a16:creationId xmlns:a16="http://schemas.microsoft.com/office/drawing/2014/main" id="{42E65B4F-23F6-4872-9E8A-08BDF717AA7C}"/>
            </a:ext>
          </a:extLst>
        </xdr:cNvPr>
        <xdr:cNvPicPr>
          <a:picLocks noChangeAspect="1"/>
        </xdr:cNvPicPr>
      </xdr:nvPicPr>
      <xdr:blipFill>
        <a:blip xmlns:r="http://schemas.openxmlformats.org/officeDocument/2006/relationships" r:embed="rId1"/>
        <a:stretch>
          <a:fillRect/>
        </a:stretch>
      </xdr:blipFill>
      <xdr:spPr>
        <a:xfrm>
          <a:off x="2895600" y="104775"/>
          <a:ext cx="8800000" cy="79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85725</xdr:colOff>
      <xdr:row>2</xdr:row>
      <xdr:rowOff>57150</xdr:rowOff>
    </xdr:from>
    <xdr:to>
      <xdr:col>19</xdr:col>
      <xdr:colOff>171450</xdr:colOff>
      <xdr:row>34</xdr:row>
      <xdr:rowOff>38100</xdr:rowOff>
    </xdr:to>
    <xdr:sp macro="" textlink="">
      <xdr:nvSpPr>
        <xdr:cNvPr id="2" name="TextBox 1">
          <a:extLst>
            <a:ext uri="{FF2B5EF4-FFF2-40B4-BE49-F238E27FC236}">
              <a16:creationId xmlns:a16="http://schemas.microsoft.com/office/drawing/2014/main" id="{F18972ED-F77B-44FD-B02E-CA74818E6657}"/>
            </a:ext>
          </a:extLst>
        </xdr:cNvPr>
        <xdr:cNvSpPr txBox="1"/>
      </xdr:nvSpPr>
      <xdr:spPr>
        <a:xfrm>
          <a:off x="3743325" y="381000"/>
          <a:ext cx="8010525" cy="516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pPr algn="ctr"/>
          <a:r>
            <a:rPr lang="en-US" sz="3600"/>
            <a:t>Índice</a:t>
          </a:r>
        </a:p>
        <a:p>
          <a:endParaRPr lang="en-US" sz="1400"/>
        </a:p>
        <a:p>
          <a:endParaRPr lang="en-US" sz="1400"/>
        </a:p>
        <a:p>
          <a:r>
            <a:rPr lang="en-US" sz="1400"/>
            <a:t>1-Presentación</a:t>
          </a:r>
        </a:p>
        <a:p>
          <a:r>
            <a:rPr lang="en-US" sz="1400"/>
            <a:t>2-Índice</a:t>
          </a:r>
        </a:p>
        <a:p>
          <a:r>
            <a:rPr lang="en-US" sz="1400"/>
            <a:t>3-Introducción</a:t>
          </a:r>
        </a:p>
        <a:p>
          <a:r>
            <a:rPr lang="en-US" sz="1400"/>
            <a:t>4-Explicación detallada del problema</a:t>
          </a:r>
        </a:p>
        <a:p>
          <a:r>
            <a:rPr lang="en-US" sz="1400"/>
            <a:t>5-Datos</a:t>
          </a:r>
        </a:p>
        <a:p>
          <a:r>
            <a:rPr lang="en-US" sz="1400"/>
            <a:t>6-Presentación de los cálculos</a:t>
          </a:r>
        </a:p>
        <a:p>
          <a:r>
            <a:rPr lang="en-US" sz="1400"/>
            <a:t>7-Análisis de Resultados</a:t>
          </a:r>
        </a:p>
        <a:p>
          <a:r>
            <a:rPr lang="en-US" sz="1400"/>
            <a:t>8-Recomendaciones</a:t>
          </a:r>
        </a:p>
        <a:p>
          <a:r>
            <a:rPr lang="en-US" sz="1400"/>
            <a:t>9-Conclusiones</a:t>
          </a:r>
        </a:p>
        <a:p>
          <a:r>
            <a:rPr lang="en-US" sz="1400"/>
            <a:t>10-Bibliografía</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95250</xdr:colOff>
      <xdr:row>5</xdr:row>
      <xdr:rowOff>133350</xdr:rowOff>
    </xdr:from>
    <xdr:to>
      <xdr:col>13</xdr:col>
      <xdr:colOff>533400</xdr:colOff>
      <xdr:row>21</xdr:row>
      <xdr:rowOff>0</xdr:rowOff>
    </xdr:to>
    <xdr:pic>
      <xdr:nvPicPr>
        <xdr:cNvPr id="2" name="Picture 1" descr="11 fórmulas básicas de Excel para no perderte si empiezas a usar la hoja de  cálculos de Microsoft">
          <a:extLst>
            <a:ext uri="{FF2B5EF4-FFF2-40B4-BE49-F238E27FC236}">
              <a16:creationId xmlns:a16="http://schemas.microsoft.com/office/drawing/2014/main" id="{2377830F-93F1-4BE1-BDC3-593242910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53475" y="1133475"/>
          <a:ext cx="4286250"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504824</xdr:colOff>
      <xdr:row>24</xdr:row>
      <xdr:rowOff>180975</xdr:rowOff>
    </xdr:from>
    <xdr:to>
      <xdr:col>13</xdr:col>
      <xdr:colOff>819149</xdr:colOff>
      <xdr:row>39</xdr:row>
      <xdr:rowOff>132138</xdr:rowOff>
    </xdr:to>
    <xdr:pic>
      <xdr:nvPicPr>
        <xdr:cNvPr id="3" name="Picture 2">
          <a:extLst>
            <a:ext uri="{FF2B5EF4-FFF2-40B4-BE49-F238E27FC236}">
              <a16:creationId xmlns:a16="http://schemas.microsoft.com/office/drawing/2014/main" id="{383723C2-696C-4330-BBC4-CE8881068F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63049" y="4981575"/>
          <a:ext cx="4162425" cy="29515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895350</xdr:colOff>
      <xdr:row>9</xdr:row>
      <xdr:rowOff>57150</xdr:rowOff>
    </xdr:from>
    <xdr:ext cx="6657975" cy="3105150"/>
    <xdr:pic>
      <xdr:nvPicPr>
        <xdr:cNvPr id="2" name="image1.png" descr="Ilustración 3: Servidor en cola&#10;">
          <a:extLst>
            <a:ext uri="{FF2B5EF4-FFF2-40B4-BE49-F238E27FC236}">
              <a16:creationId xmlns:a16="http://schemas.microsoft.com/office/drawing/2014/main" id="{00000000-0008-0000-0100-000002000000}"/>
            </a:ext>
            <a:ext uri="{C183D7F6-B498-43B3-948B-1728B52AA6E4}">
              <adec:decorative xmlns:adec="http://schemas.microsoft.com/office/drawing/2017/decorative" val="0"/>
            </a:ext>
          </a:extLst>
        </xdr:cNvPr>
        <xdr:cNvPicPr preferRelativeResize="0"/>
      </xdr:nvPicPr>
      <xdr:blipFill>
        <a:blip xmlns:r="http://schemas.openxmlformats.org/officeDocument/2006/relationships" r:embed="rId1" cstate="print"/>
        <a:stretch>
          <a:fillRect/>
        </a:stretch>
      </xdr:blipFill>
      <xdr:spPr>
        <a:xfrm>
          <a:off x="1857375" y="1857375"/>
          <a:ext cx="6657975" cy="31051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editAs="oneCell">
    <xdr:from>
      <xdr:col>1</xdr:col>
      <xdr:colOff>657225</xdr:colOff>
      <xdr:row>5</xdr:row>
      <xdr:rowOff>133350</xdr:rowOff>
    </xdr:from>
    <xdr:to>
      <xdr:col>7</xdr:col>
      <xdr:colOff>1743075</xdr:colOff>
      <xdr:row>22</xdr:row>
      <xdr:rowOff>38100</xdr:rowOff>
    </xdr:to>
    <xdr:pic>
      <xdr:nvPicPr>
        <xdr:cNvPr id="2" name="Picture 1" descr="Queuing Theory: Definition, History &amp;amp; Real-Life Applications">
          <a:extLst>
            <a:ext uri="{FF2B5EF4-FFF2-40B4-BE49-F238E27FC236}">
              <a16:creationId xmlns:a16="http://schemas.microsoft.com/office/drawing/2014/main" id="{AF573D6B-18E8-434A-9870-42C6DD243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133475"/>
          <a:ext cx="6858000"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228600</xdr:colOff>
      <xdr:row>5</xdr:row>
      <xdr:rowOff>161924</xdr:rowOff>
    </xdr:from>
    <xdr:to>
      <xdr:col>14</xdr:col>
      <xdr:colOff>327026</xdr:colOff>
      <xdr:row>31</xdr:row>
      <xdr:rowOff>123825</xdr:rowOff>
    </xdr:to>
    <xdr:pic>
      <xdr:nvPicPr>
        <xdr:cNvPr id="4" name="Picture 3" descr="How to use the FILTER() dynamic array function in Excel - TechRepublic">
          <a:extLst>
            <a:ext uri="{FF2B5EF4-FFF2-40B4-BE49-F238E27FC236}">
              <a16:creationId xmlns:a16="http://schemas.microsoft.com/office/drawing/2014/main" id="{158C0561-440A-4D90-8B93-CEC6AA47A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62775" y="1162049"/>
          <a:ext cx="6832601" cy="51244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38100</xdr:colOff>
      <xdr:row>4</xdr:row>
      <xdr:rowOff>133350</xdr:rowOff>
    </xdr:from>
    <xdr:to>
      <xdr:col>21</xdr:col>
      <xdr:colOff>495300</xdr:colOff>
      <xdr:row>25</xdr:row>
      <xdr:rowOff>9525</xdr:rowOff>
    </xdr:to>
    <xdr:pic>
      <xdr:nvPicPr>
        <xdr:cNvPr id="2" name="Picture 1" descr="Conclusión de un Proyecto - Concepto, cómo hacerla y ejemplos">
          <a:extLst>
            <a:ext uri="{FF2B5EF4-FFF2-40B4-BE49-F238E27FC236}">
              <a16:creationId xmlns:a16="http://schemas.microsoft.com/office/drawing/2014/main" id="{D35F6AEB-2374-4BDB-BFA8-435044D75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43700" y="781050"/>
          <a:ext cx="655320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7CD51-131C-40B7-A719-D8E19588F32B}">
  <dimension ref="A1"/>
  <sheetViews>
    <sheetView topLeftCell="A7" zoomScaleNormal="100" workbookViewId="0">
      <selection activeCell="G7" sqref="G7"/>
    </sheetView>
  </sheetViews>
  <sheetFormatPr defaultRowHeight="12.75"/>
  <cols>
    <col min="1" max="16384" width="9.140625" style="13"/>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B48A0-9FBD-4087-B9AF-1D4B7FFB7B4C}">
  <dimension ref="A1:H7"/>
  <sheetViews>
    <sheetView workbookViewId="0">
      <selection activeCell="J45" sqref="J45"/>
    </sheetView>
  </sheetViews>
  <sheetFormatPr defaultRowHeight="12.75"/>
  <cols>
    <col min="1" max="16384" width="9.140625" style="13"/>
  </cols>
  <sheetData>
    <row r="1" spans="1:8">
      <c r="A1" s="22"/>
      <c r="B1" s="22"/>
      <c r="C1" s="22"/>
      <c r="D1" s="22"/>
      <c r="E1" s="22"/>
      <c r="F1" s="22"/>
      <c r="G1" s="22"/>
      <c r="H1" s="22"/>
    </row>
    <row r="2" spans="1:8">
      <c r="A2" s="22"/>
      <c r="B2" s="22"/>
      <c r="C2" s="22"/>
      <c r="D2" s="22"/>
      <c r="E2" s="22"/>
      <c r="F2" s="22"/>
      <c r="G2" s="22"/>
      <c r="H2" s="22"/>
    </row>
    <row r="3" spans="1:8">
      <c r="A3" s="22"/>
      <c r="B3" s="22"/>
      <c r="C3" s="22"/>
      <c r="D3" s="22"/>
      <c r="E3" s="22"/>
      <c r="F3" s="22"/>
      <c r="G3" s="22"/>
      <c r="H3" s="22"/>
    </row>
    <row r="4" spans="1:8">
      <c r="A4" s="22"/>
      <c r="B4" s="22"/>
      <c r="C4" s="22"/>
      <c r="D4" s="22"/>
      <c r="E4" s="22"/>
      <c r="F4" s="22"/>
      <c r="G4" s="22"/>
      <c r="H4" s="22"/>
    </row>
    <row r="5" spans="1:8">
      <c r="A5" s="22"/>
      <c r="B5" s="22"/>
      <c r="C5" s="22"/>
      <c r="D5" s="22"/>
      <c r="E5" s="22"/>
      <c r="F5" s="22"/>
      <c r="G5" s="22"/>
      <c r="H5" s="22"/>
    </row>
    <row r="7" spans="1:8">
      <c r="A7" s="18"/>
    </row>
  </sheetData>
  <mergeCells count="1">
    <mergeCell ref="A1: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4"/>
  <sheetViews>
    <sheetView workbookViewId="0">
      <selection sqref="A1:H5"/>
    </sheetView>
  </sheetViews>
  <sheetFormatPr defaultColWidth="14.42578125" defaultRowHeight="15.75" customHeight="1"/>
  <sheetData>
    <row r="1" spans="1:26" ht="15.75" customHeight="1">
      <c r="A1" s="22" t="s">
        <v>0</v>
      </c>
      <c r="B1" s="22"/>
      <c r="C1" s="22"/>
      <c r="D1" s="22"/>
      <c r="E1" s="22"/>
      <c r="F1" s="22"/>
      <c r="G1" s="22"/>
      <c r="H1" s="22"/>
      <c r="I1" s="13"/>
      <c r="J1" s="13"/>
      <c r="K1" s="13"/>
      <c r="L1" s="13"/>
      <c r="M1" s="13"/>
      <c r="N1" s="13"/>
      <c r="O1" s="13"/>
      <c r="P1" s="13"/>
      <c r="Q1" s="13"/>
      <c r="R1" s="13"/>
      <c r="S1" s="13"/>
      <c r="T1" s="13"/>
      <c r="U1" s="13"/>
      <c r="V1" s="13"/>
      <c r="W1" s="13"/>
      <c r="X1" s="13"/>
      <c r="Y1" s="13"/>
      <c r="Z1" s="13"/>
    </row>
    <row r="2" spans="1:26" ht="15.75" customHeight="1">
      <c r="A2" s="22"/>
      <c r="B2" s="22"/>
      <c r="C2" s="22"/>
      <c r="D2" s="22"/>
      <c r="E2" s="22"/>
      <c r="F2" s="22"/>
      <c r="G2" s="22"/>
      <c r="H2" s="22"/>
      <c r="I2" s="13"/>
      <c r="J2" s="13"/>
      <c r="K2" s="13"/>
      <c r="L2" s="13"/>
      <c r="M2" s="13"/>
      <c r="N2" s="13"/>
      <c r="O2" s="13"/>
      <c r="P2" s="13"/>
      <c r="Q2" s="13"/>
      <c r="R2" s="13"/>
      <c r="S2" s="13"/>
      <c r="T2" s="13"/>
      <c r="U2" s="13"/>
      <c r="V2" s="13"/>
      <c r="W2" s="13"/>
      <c r="X2" s="13"/>
      <c r="Y2" s="13"/>
      <c r="Z2" s="13"/>
    </row>
    <row r="3" spans="1:26" ht="15.75" customHeight="1">
      <c r="A3" s="22"/>
      <c r="B3" s="22"/>
      <c r="C3" s="22"/>
      <c r="D3" s="22"/>
      <c r="E3" s="22"/>
      <c r="F3" s="22"/>
      <c r="G3" s="22"/>
      <c r="H3" s="22"/>
      <c r="I3" s="13"/>
      <c r="J3" s="13"/>
      <c r="K3" s="13"/>
      <c r="L3" s="13"/>
      <c r="M3" s="13"/>
      <c r="N3" s="13"/>
      <c r="O3" s="13"/>
      <c r="P3" s="13"/>
      <c r="Q3" s="13"/>
      <c r="R3" s="13"/>
      <c r="S3" s="13"/>
      <c r="T3" s="13"/>
      <c r="U3" s="13"/>
      <c r="V3" s="13"/>
      <c r="W3" s="13"/>
      <c r="X3" s="13"/>
      <c r="Y3" s="13"/>
      <c r="Z3" s="13"/>
    </row>
    <row r="4" spans="1:26" ht="15.75" customHeight="1">
      <c r="A4" s="22"/>
      <c r="B4" s="22"/>
      <c r="C4" s="22"/>
      <c r="D4" s="22"/>
      <c r="E4" s="22"/>
      <c r="F4" s="22"/>
      <c r="G4" s="22"/>
      <c r="H4" s="22"/>
      <c r="I4" s="14"/>
      <c r="J4" s="13"/>
      <c r="K4" s="13"/>
      <c r="L4" s="13"/>
      <c r="M4" s="13"/>
      <c r="N4" s="13"/>
      <c r="O4" s="13"/>
      <c r="P4" s="13"/>
      <c r="Q4" s="13"/>
      <c r="R4" s="13"/>
      <c r="S4" s="13"/>
      <c r="T4" s="13"/>
      <c r="U4" s="13"/>
      <c r="V4" s="13"/>
      <c r="W4" s="13"/>
      <c r="X4" s="13"/>
      <c r="Y4" s="13"/>
      <c r="Z4" s="13"/>
    </row>
    <row r="5" spans="1:26" ht="15.75" customHeight="1">
      <c r="A5" s="22"/>
      <c r="B5" s="22"/>
      <c r="C5" s="22"/>
      <c r="D5" s="22"/>
      <c r="E5" s="22"/>
      <c r="F5" s="22"/>
      <c r="G5" s="22"/>
      <c r="H5" s="22"/>
      <c r="I5" s="14"/>
      <c r="J5" s="13"/>
      <c r="K5" s="13"/>
      <c r="L5" s="13"/>
      <c r="M5" s="13"/>
      <c r="N5" s="13"/>
      <c r="O5" s="13"/>
      <c r="P5" s="13"/>
      <c r="Q5" s="13"/>
      <c r="R5" s="13"/>
      <c r="S5" s="13"/>
      <c r="T5" s="13"/>
      <c r="U5" s="13"/>
      <c r="V5" s="13"/>
      <c r="W5" s="13"/>
      <c r="X5" s="13"/>
      <c r="Y5" s="13"/>
      <c r="Z5" s="13"/>
    </row>
    <row r="6" spans="1:26" ht="15.75" customHeight="1">
      <c r="A6" s="13"/>
      <c r="B6" s="13"/>
      <c r="C6" s="13"/>
      <c r="D6" s="13"/>
      <c r="E6" s="13"/>
      <c r="F6" s="13"/>
      <c r="G6" s="13"/>
      <c r="H6" s="13"/>
      <c r="I6" s="14"/>
      <c r="J6" s="13"/>
      <c r="K6" s="13"/>
      <c r="L6" s="13"/>
      <c r="M6" s="13"/>
      <c r="N6" s="13"/>
      <c r="O6" s="13"/>
      <c r="P6" s="13"/>
      <c r="Q6" s="13"/>
      <c r="R6" s="13"/>
      <c r="S6" s="13"/>
      <c r="T6" s="13"/>
      <c r="U6" s="13"/>
      <c r="V6" s="13"/>
      <c r="W6" s="13"/>
      <c r="X6" s="13"/>
      <c r="Y6" s="13"/>
      <c r="Z6" s="13"/>
    </row>
    <row r="7" spans="1:26" ht="15.75" customHeight="1">
      <c r="A7" s="13"/>
      <c r="B7" s="13"/>
      <c r="C7" s="13"/>
      <c r="D7" s="13"/>
      <c r="E7" s="13"/>
      <c r="F7" s="13"/>
      <c r="G7" s="13"/>
      <c r="H7" s="13"/>
      <c r="I7" s="14"/>
      <c r="J7" s="13"/>
      <c r="K7" s="13"/>
      <c r="L7" s="13"/>
      <c r="M7" s="13"/>
      <c r="N7" s="13"/>
      <c r="O7" s="13"/>
      <c r="P7" s="13"/>
      <c r="Q7" s="13"/>
      <c r="R7" s="13"/>
      <c r="S7" s="13"/>
      <c r="T7" s="13"/>
      <c r="U7" s="13"/>
      <c r="V7" s="13"/>
      <c r="W7" s="13"/>
      <c r="X7" s="13"/>
      <c r="Y7" s="13"/>
      <c r="Z7" s="13"/>
    </row>
    <row r="8" spans="1:26" ht="15.75" customHeight="1">
      <c r="A8" s="13"/>
      <c r="B8" s="13"/>
      <c r="C8" s="13"/>
      <c r="D8" s="13"/>
      <c r="E8" s="13"/>
      <c r="F8" s="13"/>
      <c r="G8" s="13"/>
      <c r="H8" s="13"/>
      <c r="I8" s="14"/>
      <c r="J8" s="13"/>
      <c r="K8" s="13"/>
      <c r="L8" s="13"/>
      <c r="M8" s="13"/>
      <c r="N8" s="13"/>
      <c r="O8" s="13"/>
      <c r="P8" s="13"/>
      <c r="Q8" s="13"/>
      <c r="R8" s="13"/>
      <c r="S8" s="13"/>
      <c r="T8" s="13"/>
      <c r="U8" s="13"/>
      <c r="V8" s="13"/>
      <c r="W8" s="13"/>
      <c r="X8" s="13"/>
      <c r="Y8" s="13"/>
      <c r="Z8" s="13"/>
    </row>
    <row r="9" spans="1:26" ht="15.75" customHeight="1">
      <c r="A9" s="23" t="s">
        <v>1</v>
      </c>
      <c r="B9" s="23"/>
      <c r="C9" s="23"/>
      <c r="D9" s="23"/>
      <c r="E9" s="23"/>
      <c r="F9" s="23"/>
      <c r="G9" s="23"/>
      <c r="H9" s="23"/>
      <c r="I9" s="13"/>
      <c r="J9" s="13"/>
      <c r="K9" s="13"/>
      <c r="L9" s="13"/>
      <c r="M9" s="13"/>
      <c r="N9" s="13"/>
      <c r="O9" s="13"/>
      <c r="P9" s="13"/>
      <c r="Q9" s="13"/>
      <c r="R9" s="13"/>
      <c r="S9" s="13"/>
      <c r="T9" s="13"/>
      <c r="U9" s="13"/>
      <c r="V9" s="13"/>
      <c r="W9" s="13"/>
      <c r="X9" s="13"/>
      <c r="Y9" s="13"/>
      <c r="Z9" s="13"/>
    </row>
    <row r="10" spans="1:26" ht="15.75" customHeight="1">
      <c r="A10" s="23"/>
      <c r="B10" s="23"/>
      <c r="C10" s="23"/>
      <c r="D10" s="23"/>
      <c r="E10" s="23"/>
      <c r="F10" s="23"/>
      <c r="G10" s="23"/>
      <c r="H10" s="23"/>
      <c r="I10" s="13"/>
      <c r="J10" s="13"/>
      <c r="K10" s="13"/>
      <c r="L10" s="13"/>
      <c r="M10" s="13"/>
      <c r="N10" s="13"/>
      <c r="O10" s="13"/>
      <c r="P10" s="13"/>
      <c r="Q10" s="13"/>
      <c r="R10" s="13"/>
      <c r="S10" s="13"/>
      <c r="T10" s="13"/>
      <c r="U10" s="13"/>
      <c r="V10" s="13"/>
      <c r="W10" s="13"/>
      <c r="X10" s="13"/>
      <c r="Y10" s="13"/>
      <c r="Z10" s="13"/>
    </row>
    <row r="11" spans="1:26" ht="15.75" customHeight="1">
      <c r="A11" s="23"/>
      <c r="B11" s="23"/>
      <c r="C11" s="23"/>
      <c r="D11" s="23"/>
      <c r="E11" s="23"/>
      <c r="F11" s="23"/>
      <c r="G11" s="23"/>
      <c r="H11" s="23"/>
      <c r="I11" s="13"/>
      <c r="J11" s="13"/>
      <c r="K11" s="13"/>
      <c r="L11" s="13"/>
      <c r="M11" s="13"/>
      <c r="N11" s="13"/>
      <c r="O11" s="13"/>
      <c r="P11" s="13"/>
      <c r="Q11" s="13"/>
      <c r="R11" s="13"/>
      <c r="S11" s="13"/>
      <c r="T11" s="13"/>
      <c r="U11" s="13"/>
      <c r="V11" s="13"/>
      <c r="W11" s="13"/>
      <c r="X11" s="13"/>
      <c r="Y11" s="13"/>
      <c r="Z11" s="13"/>
    </row>
    <row r="12" spans="1:26" ht="15.75" customHeight="1">
      <c r="A12" s="23"/>
      <c r="B12" s="23"/>
      <c r="C12" s="23"/>
      <c r="D12" s="23"/>
      <c r="E12" s="23"/>
      <c r="F12" s="23"/>
      <c r="G12" s="23"/>
      <c r="H12" s="23"/>
      <c r="I12" s="13"/>
      <c r="J12" s="13"/>
      <c r="K12" s="13"/>
      <c r="L12" s="13"/>
      <c r="M12" s="13"/>
      <c r="N12" s="13"/>
      <c r="O12" s="13"/>
      <c r="P12" s="13"/>
      <c r="Q12" s="13"/>
      <c r="R12" s="13"/>
      <c r="S12" s="13"/>
      <c r="T12" s="13"/>
      <c r="U12" s="13"/>
      <c r="V12" s="13"/>
      <c r="W12" s="13"/>
      <c r="X12" s="13"/>
      <c r="Y12" s="13"/>
      <c r="Z12" s="13"/>
    </row>
    <row r="13" spans="1:26" ht="15.75" customHeight="1">
      <c r="A13" s="23"/>
      <c r="B13" s="23"/>
      <c r="C13" s="23"/>
      <c r="D13" s="23"/>
      <c r="E13" s="23"/>
      <c r="F13" s="23"/>
      <c r="G13" s="23"/>
      <c r="H13" s="23"/>
      <c r="I13" s="13"/>
      <c r="J13" s="13"/>
      <c r="K13" s="13"/>
      <c r="L13" s="13"/>
      <c r="M13" s="13"/>
      <c r="N13" s="13"/>
      <c r="O13" s="13"/>
      <c r="P13" s="13"/>
      <c r="Q13" s="13"/>
      <c r="R13" s="13"/>
      <c r="S13" s="13"/>
      <c r="T13" s="13"/>
      <c r="U13" s="13"/>
      <c r="V13" s="13"/>
      <c r="W13" s="13"/>
      <c r="X13" s="13"/>
      <c r="Y13" s="13"/>
      <c r="Z13" s="13"/>
    </row>
    <row r="14" spans="1:26" ht="15.75" customHeight="1">
      <c r="A14" s="23"/>
      <c r="B14" s="23"/>
      <c r="C14" s="23"/>
      <c r="D14" s="23"/>
      <c r="E14" s="23"/>
      <c r="F14" s="23"/>
      <c r="G14" s="23"/>
      <c r="H14" s="23"/>
      <c r="I14" s="13"/>
      <c r="J14" s="13"/>
      <c r="K14" s="13"/>
      <c r="L14" s="13"/>
      <c r="M14" s="13"/>
      <c r="N14" s="13"/>
      <c r="O14" s="13"/>
      <c r="P14" s="13"/>
      <c r="Q14" s="13"/>
      <c r="R14" s="13"/>
      <c r="S14" s="13"/>
      <c r="T14" s="13"/>
      <c r="U14" s="13"/>
      <c r="V14" s="13"/>
      <c r="W14" s="13"/>
      <c r="X14" s="13"/>
      <c r="Y14" s="13"/>
      <c r="Z14" s="13"/>
    </row>
    <row r="15" spans="1:26" ht="15.75" customHeight="1">
      <c r="A15" s="23"/>
      <c r="B15" s="23"/>
      <c r="C15" s="23"/>
      <c r="D15" s="23"/>
      <c r="E15" s="23"/>
      <c r="F15" s="23"/>
      <c r="G15" s="23"/>
      <c r="H15" s="23"/>
      <c r="I15" s="13"/>
      <c r="J15" s="13"/>
      <c r="K15" s="13"/>
      <c r="L15" s="13"/>
      <c r="M15" s="13"/>
      <c r="N15" s="13"/>
      <c r="O15" s="13"/>
      <c r="P15" s="13"/>
      <c r="Q15" s="13"/>
      <c r="R15" s="13"/>
      <c r="S15" s="13"/>
      <c r="T15" s="13"/>
      <c r="U15" s="13"/>
      <c r="V15" s="13"/>
      <c r="W15" s="13"/>
      <c r="X15" s="13"/>
      <c r="Y15" s="13"/>
      <c r="Z15" s="13"/>
    </row>
    <row r="16" spans="1:26" ht="15.75" customHeight="1">
      <c r="A16" s="23"/>
      <c r="B16" s="23"/>
      <c r="C16" s="23"/>
      <c r="D16" s="23"/>
      <c r="E16" s="23"/>
      <c r="F16" s="23"/>
      <c r="G16" s="23"/>
      <c r="H16" s="23"/>
      <c r="I16" s="13"/>
      <c r="J16" s="13"/>
      <c r="K16" s="13"/>
      <c r="L16" s="13"/>
      <c r="M16" s="13"/>
      <c r="N16" s="13"/>
      <c r="O16" s="13"/>
      <c r="P16" s="13"/>
      <c r="Q16" s="13"/>
      <c r="R16" s="13"/>
      <c r="S16" s="13"/>
      <c r="T16" s="13"/>
      <c r="U16" s="13"/>
      <c r="V16" s="13"/>
      <c r="W16" s="13"/>
      <c r="X16" s="13"/>
      <c r="Y16" s="13"/>
      <c r="Z16" s="13"/>
    </row>
    <row r="17" spans="1:26" ht="15.75" customHeight="1">
      <c r="A17" s="23"/>
      <c r="B17" s="23"/>
      <c r="C17" s="23"/>
      <c r="D17" s="23"/>
      <c r="E17" s="23"/>
      <c r="F17" s="23"/>
      <c r="G17" s="23"/>
      <c r="H17" s="23"/>
      <c r="I17" s="13"/>
      <c r="J17" s="13"/>
      <c r="K17" s="13"/>
      <c r="L17" s="13"/>
      <c r="M17" s="13"/>
      <c r="N17" s="13"/>
      <c r="O17" s="13"/>
      <c r="P17" s="13"/>
      <c r="Q17" s="13"/>
      <c r="R17" s="13"/>
      <c r="S17" s="13"/>
      <c r="T17" s="13"/>
      <c r="U17" s="13"/>
      <c r="V17" s="13"/>
      <c r="W17" s="13"/>
      <c r="X17" s="13"/>
      <c r="Y17" s="13"/>
      <c r="Z17" s="13"/>
    </row>
    <row r="18" spans="1:26"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c r="A28" s="23" t="s">
        <v>2</v>
      </c>
      <c r="B28" s="23"/>
      <c r="C28" s="23"/>
      <c r="D28" s="23"/>
      <c r="E28" s="23"/>
      <c r="F28" s="23"/>
      <c r="G28" s="23"/>
      <c r="H28" s="23"/>
      <c r="I28" s="13"/>
      <c r="J28" s="13"/>
      <c r="K28" s="13"/>
      <c r="L28" s="13"/>
      <c r="N28" s="13"/>
      <c r="O28" s="13"/>
      <c r="P28" s="13"/>
      <c r="Q28" s="13"/>
      <c r="R28" s="13"/>
      <c r="S28" s="13"/>
      <c r="T28" s="13"/>
      <c r="U28" s="13"/>
      <c r="V28" s="13"/>
      <c r="W28" s="13"/>
      <c r="X28" s="13"/>
      <c r="Y28" s="13"/>
      <c r="Z28" s="13"/>
    </row>
    <row r="29" spans="1:26" ht="15.75" customHeight="1">
      <c r="A29" s="23"/>
      <c r="B29" s="23"/>
      <c r="C29" s="23"/>
      <c r="D29" s="23"/>
      <c r="E29" s="23"/>
      <c r="F29" s="23"/>
      <c r="G29" s="23"/>
      <c r="H29" s="23"/>
      <c r="I29" s="13"/>
      <c r="J29" s="13"/>
      <c r="K29" s="13"/>
      <c r="L29" s="13"/>
      <c r="M29" s="13"/>
      <c r="N29" s="13"/>
      <c r="O29" s="13"/>
      <c r="P29" s="13"/>
      <c r="Q29" s="13"/>
      <c r="R29" s="13"/>
      <c r="S29" s="13"/>
      <c r="T29" s="13"/>
      <c r="U29" s="13"/>
      <c r="V29" s="13"/>
      <c r="W29" s="13"/>
      <c r="X29" s="13"/>
      <c r="Y29" s="13"/>
      <c r="Z29" s="13"/>
    </row>
    <row r="30" spans="1:26" ht="15.75" customHeight="1">
      <c r="A30" s="23"/>
      <c r="B30" s="23"/>
      <c r="C30" s="23"/>
      <c r="D30" s="23"/>
      <c r="E30" s="23"/>
      <c r="F30" s="23"/>
      <c r="G30" s="23"/>
      <c r="H30" s="23"/>
      <c r="I30" s="13"/>
      <c r="J30" s="13"/>
      <c r="K30" s="13"/>
      <c r="L30" s="13"/>
      <c r="M30" s="13"/>
      <c r="N30" s="13"/>
      <c r="O30" s="13"/>
      <c r="P30" s="13"/>
      <c r="Q30" s="13"/>
      <c r="R30" s="13"/>
      <c r="S30" s="13"/>
      <c r="T30" s="13"/>
      <c r="U30" s="13"/>
      <c r="V30" s="13"/>
      <c r="W30" s="13"/>
      <c r="X30" s="13"/>
      <c r="Y30" s="13"/>
      <c r="Z30" s="13"/>
    </row>
    <row r="31" spans="1:26" ht="15.75" customHeight="1">
      <c r="A31" s="23"/>
      <c r="B31" s="23"/>
      <c r="C31" s="23"/>
      <c r="D31" s="23"/>
      <c r="E31" s="23"/>
      <c r="F31" s="23"/>
      <c r="G31" s="23"/>
      <c r="H31" s="23"/>
      <c r="I31" s="13"/>
      <c r="J31" s="13"/>
      <c r="K31" s="13"/>
      <c r="L31" s="13"/>
      <c r="M31" s="13"/>
      <c r="N31" s="13"/>
      <c r="O31" s="13"/>
      <c r="P31" s="13"/>
      <c r="Q31" s="13"/>
      <c r="R31" s="13"/>
      <c r="S31" s="13"/>
      <c r="T31" s="13"/>
      <c r="U31" s="13"/>
      <c r="V31" s="13"/>
      <c r="W31" s="13"/>
      <c r="X31" s="13"/>
      <c r="Y31" s="13"/>
      <c r="Z31" s="13"/>
    </row>
    <row r="32" spans="1:26" ht="15.75" customHeight="1">
      <c r="A32" s="23"/>
      <c r="B32" s="23"/>
      <c r="C32" s="23"/>
      <c r="D32" s="23"/>
      <c r="E32" s="23"/>
      <c r="F32" s="23"/>
      <c r="G32" s="23"/>
      <c r="H32" s="23"/>
      <c r="I32" s="13"/>
      <c r="J32" s="13"/>
      <c r="K32" s="13"/>
      <c r="L32" s="13"/>
      <c r="M32" s="13"/>
      <c r="N32" s="13"/>
      <c r="O32" s="13"/>
      <c r="P32" s="13"/>
      <c r="Q32" s="13"/>
      <c r="R32" s="13"/>
      <c r="S32" s="13"/>
      <c r="T32" s="13"/>
      <c r="U32" s="13"/>
      <c r="V32" s="13"/>
      <c r="W32" s="13"/>
      <c r="X32" s="13"/>
      <c r="Y32" s="13"/>
      <c r="Z32" s="13"/>
    </row>
    <row r="33" spans="1:26" ht="15.75" customHeight="1">
      <c r="A33" s="23"/>
      <c r="B33" s="23"/>
      <c r="C33" s="23"/>
      <c r="D33" s="23"/>
      <c r="E33" s="23"/>
      <c r="F33" s="23"/>
      <c r="G33" s="23"/>
      <c r="H33" s="23"/>
      <c r="I33" s="13"/>
      <c r="J33" s="13"/>
      <c r="K33" s="13"/>
      <c r="L33" s="13"/>
      <c r="M33" s="13"/>
      <c r="N33" s="13"/>
      <c r="O33" s="13"/>
      <c r="P33" s="13"/>
      <c r="Q33" s="13"/>
      <c r="R33" s="13"/>
      <c r="S33" s="13"/>
      <c r="T33" s="13"/>
      <c r="U33" s="13"/>
      <c r="V33" s="13"/>
      <c r="W33" s="13"/>
      <c r="X33" s="13"/>
      <c r="Y33" s="13"/>
      <c r="Z33" s="13"/>
    </row>
    <row r="34" spans="1:26" ht="15.75" customHeight="1">
      <c r="A34" s="23"/>
      <c r="B34" s="23"/>
      <c r="C34" s="23"/>
      <c r="D34" s="23"/>
      <c r="E34" s="23"/>
      <c r="F34" s="23"/>
      <c r="G34" s="23"/>
      <c r="H34" s="23"/>
      <c r="I34" s="13"/>
      <c r="J34" s="13"/>
      <c r="K34" s="13"/>
      <c r="L34" s="13"/>
      <c r="M34" s="13"/>
      <c r="N34" s="13"/>
      <c r="O34" s="13"/>
      <c r="P34" s="13"/>
      <c r="Q34" s="13"/>
      <c r="R34" s="13"/>
      <c r="S34" s="13"/>
      <c r="T34" s="13"/>
      <c r="U34" s="13"/>
      <c r="V34" s="13"/>
      <c r="W34" s="13"/>
      <c r="X34" s="13"/>
      <c r="Y34" s="13"/>
      <c r="Z34" s="13"/>
    </row>
    <row r="35" spans="1:26" ht="15.75" customHeight="1">
      <c r="A35" s="23"/>
      <c r="B35" s="23"/>
      <c r="C35" s="23"/>
      <c r="D35" s="23"/>
      <c r="E35" s="23"/>
      <c r="F35" s="23"/>
      <c r="G35" s="23"/>
      <c r="H35" s="23"/>
      <c r="I35" s="13"/>
      <c r="J35" s="13"/>
      <c r="K35" s="13"/>
      <c r="L35" s="13"/>
      <c r="M35" s="13"/>
      <c r="N35" s="13"/>
      <c r="O35" s="13"/>
      <c r="P35" s="13"/>
      <c r="Q35" s="13"/>
      <c r="R35" s="13"/>
      <c r="S35" s="13"/>
      <c r="T35" s="13"/>
      <c r="U35" s="13"/>
      <c r="V35" s="13"/>
      <c r="W35" s="13"/>
      <c r="X35" s="13"/>
      <c r="Y35" s="13"/>
      <c r="Z35" s="13"/>
    </row>
    <row r="36" spans="1:26" ht="15.75" customHeight="1">
      <c r="A36" s="23"/>
      <c r="B36" s="23"/>
      <c r="C36" s="23"/>
      <c r="D36" s="23"/>
      <c r="E36" s="23"/>
      <c r="F36" s="23"/>
      <c r="G36" s="23"/>
      <c r="H36" s="23"/>
      <c r="I36" s="13"/>
      <c r="J36" s="13"/>
      <c r="K36" s="13"/>
      <c r="L36" s="13"/>
      <c r="M36" s="13"/>
      <c r="N36" s="13"/>
      <c r="O36" s="13"/>
      <c r="P36" s="13"/>
      <c r="Q36" s="13"/>
      <c r="R36" s="13"/>
      <c r="S36" s="13"/>
      <c r="T36" s="13"/>
      <c r="U36" s="13"/>
      <c r="V36" s="13"/>
      <c r="W36" s="13"/>
      <c r="X36" s="13"/>
      <c r="Y36" s="13"/>
      <c r="Z36" s="13"/>
    </row>
    <row r="37" spans="1:26" ht="15.75" customHeight="1">
      <c r="A37" s="23"/>
      <c r="B37" s="23"/>
      <c r="C37" s="23"/>
      <c r="D37" s="23"/>
      <c r="E37" s="23"/>
      <c r="F37" s="23"/>
      <c r="G37" s="23"/>
      <c r="H37" s="23"/>
      <c r="I37" s="13"/>
      <c r="J37" s="13"/>
      <c r="K37" s="13"/>
      <c r="L37" s="13"/>
      <c r="M37" s="13"/>
      <c r="N37" s="13"/>
      <c r="O37" s="13"/>
      <c r="P37" s="13"/>
      <c r="Q37" s="13"/>
      <c r="R37" s="13"/>
      <c r="S37" s="13"/>
      <c r="T37" s="13"/>
      <c r="U37" s="13"/>
      <c r="V37" s="13"/>
      <c r="W37" s="13"/>
      <c r="X37" s="13"/>
      <c r="Y37" s="13"/>
      <c r="Z37" s="13"/>
    </row>
    <row r="38" spans="1:26" ht="15.75" customHeight="1">
      <c r="A38" s="23"/>
      <c r="B38" s="23"/>
      <c r="C38" s="23"/>
      <c r="D38" s="23"/>
      <c r="E38" s="23"/>
      <c r="F38" s="23"/>
      <c r="G38" s="23"/>
      <c r="H38" s="23"/>
      <c r="I38" s="13"/>
      <c r="J38" s="13"/>
      <c r="K38" s="13"/>
      <c r="L38" s="13"/>
      <c r="M38" s="13"/>
      <c r="N38" s="13"/>
      <c r="O38" s="13"/>
      <c r="P38" s="13"/>
      <c r="Q38" s="13"/>
      <c r="R38" s="13"/>
      <c r="S38" s="13"/>
      <c r="T38" s="13"/>
      <c r="U38" s="13"/>
      <c r="V38" s="13"/>
      <c r="W38" s="13"/>
      <c r="X38" s="13"/>
      <c r="Y38" s="13"/>
      <c r="Z38" s="13"/>
    </row>
    <row r="39" spans="1:26" ht="15.75" customHeight="1">
      <c r="A39" s="23"/>
      <c r="B39" s="23"/>
      <c r="C39" s="23"/>
      <c r="D39" s="23"/>
      <c r="E39" s="23"/>
      <c r="F39" s="23"/>
      <c r="G39" s="23"/>
      <c r="H39" s="23"/>
      <c r="I39" s="13"/>
      <c r="J39" s="13"/>
      <c r="K39" s="13"/>
      <c r="L39" s="13"/>
      <c r="M39" s="13"/>
      <c r="N39" s="13"/>
      <c r="O39" s="13"/>
      <c r="P39" s="13"/>
      <c r="Q39" s="13"/>
      <c r="R39" s="13"/>
      <c r="S39" s="13"/>
      <c r="T39" s="13"/>
      <c r="U39" s="13"/>
      <c r="V39" s="13"/>
      <c r="W39" s="13"/>
      <c r="X39" s="13"/>
      <c r="Y39" s="13"/>
      <c r="Z39" s="13"/>
    </row>
    <row r="40" spans="1:26" ht="15.75" customHeight="1">
      <c r="A40" s="23"/>
      <c r="B40" s="23"/>
      <c r="C40" s="23"/>
      <c r="D40" s="23"/>
      <c r="E40" s="23"/>
      <c r="F40" s="23"/>
      <c r="G40" s="23"/>
      <c r="H40" s="23"/>
      <c r="I40" s="13"/>
      <c r="J40" s="13"/>
      <c r="K40" s="13"/>
      <c r="L40" s="13"/>
      <c r="M40" s="13"/>
      <c r="N40" s="13"/>
      <c r="O40" s="13"/>
      <c r="P40" s="13"/>
      <c r="Q40" s="13"/>
      <c r="R40" s="13"/>
      <c r="S40" s="13"/>
      <c r="T40" s="13"/>
      <c r="U40" s="13"/>
      <c r="V40" s="13"/>
      <c r="W40" s="13"/>
      <c r="X40" s="13"/>
      <c r="Y40" s="13"/>
      <c r="Z40" s="13"/>
    </row>
    <row r="41" spans="1:26" ht="15.75" customHeight="1">
      <c r="A41" s="23"/>
      <c r="B41" s="23"/>
      <c r="C41" s="23"/>
      <c r="D41" s="23"/>
      <c r="E41" s="23"/>
      <c r="F41" s="23"/>
      <c r="G41" s="23"/>
      <c r="H41" s="23"/>
      <c r="I41" s="13"/>
      <c r="J41" s="13"/>
      <c r="K41" s="13"/>
      <c r="L41" s="13"/>
      <c r="M41" s="13"/>
      <c r="N41" s="13"/>
      <c r="O41" s="13"/>
      <c r="P41" s="13"/>
      <c r="Q41" s="13"/>
      <c r="R41" s="13"/>
      <c r="S41" s="13"/>
      <c r="T41" s="13"/>
      <c r="U41" s="13"/>
      <c r="V41" s="13"/>
      <c r="W41" s="13"/>
      <c r="X41" s="13"/>
      <c r="Y41" s="13"/>
      <c r="Z41" s="13"/>
    </row>
    <row r="42" spans="1:26"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sheetData>
  <mergeCells count="3">
    <mergeCell ref="A9:H17"/>
    <mergeCell ref="A1:H5"/>
    <mergeCell ref="A28:H4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4"/>
  <sheetViews>
    <sheetView workbookViewId="0">
      <selection activeCell="A27" sqref="A27:L34"/>
    </sheetView>
  </sheetViews>
  <sheetFormatPr defaultColWidth="14.42578125" defaultRowHeight="15.75" customHeight="1"/>
  <cols>
    <col min="1" max="16384" width="14.42578125" style="13"/>
  </cols>
  <sheetData>
    <row r="1" spans="1:10" ht="15.75" customHeight="1">
      <c r="A1" s="24" t="s">
        <v>3</v>
      </c>
      <c r="B1" s="24"/>
      <c r="C1" s="24"/>
      <c r="D1" s="24"/>
      <c r="E1" s="24"/>
      <c r="F1" s="24"/>
      <c r="G1" s="24"/>
      <c r="H1" s="24"/>
      <c r="I1" s="24"/>
      <c r="J1" s="24"/>
    </row>
    <row r="2" spans="1:10" ht="15.75" customHeight="1">
      <c r="A2" s="24"/>
      <c r="B2" s="24"/>
      <c r="C2" s="24"/>
      <c r="D2" s="24"/>
      <c r="E2" s="24"/>
      <c r="F2" s="24"/>
      <c r="G2" s="24"/>
      <c r="H2" s="24"/>
      <c r="I2" s="24"/>
      <c r="J2" s="24"/>
    </row>
    <row r="3" spans="1:10" ht="15.75" customHeight="1">
      <c r="A3" s="24"/>
      <c r="B3" s="24"/>
      <c r="C3" s="24"/>
      <c r="D3" s="24"/>
      <c r="E3" s="24"/>
      <c r="F3" s="24"/>
      <c r="G3" s="24"/>
      <c r="H3" s="24"/>
      <c r="I3" s="24"/>
      <c r="J3" s="24"/>
    </row>
    <row r="4" spans="1:10" ht="15.75" customHeight="1">
      <c r="A4" s="24"/>
      <c r="B4" s="24"/>
      <c r="C4" s="24"/>
      <c r="D4" s="24"/>
      <c r="E4" s="24"/>
      <c r="F4" s="24"/>
      <c r="G4" s="24"/>
      <c r="H4" s="24"/>
      <c r="I4" s="24"/>
      <c r="J4" s="24"/>
    </row>
    <row r="5" spans="1:10" ht="15.75" customHeight="1">
      <c r="A5" s="24"/>
      <c r="B5" s="24"/>
      <c r="C5" s="24"/>
      <c r="D5" s="24"/>
      <c r="E5" s="24"/>
      <c r="F5" s="24"/>
      <c r="G5" s="24"/>
      <c r="H5" s="24"/>
      <c r="I5" s="24"/>
      <c r="J5" s="24"/>
    </row>
    <row r="6" spans="1:10" ht="15.75" customHeight="1">
      <c r="A6" s="16"/>
      <c r="B6" s="16"/>
      <c r="C6" s="16"/>
      <c r="D6" s="16"/>
      <c r="E6" s="16"/>
      <c r="F6" s="16"/>
      <c r="G6" s="16"/>
      <c r="H6" s="16"/>
      <c r="I6" s="16"/>
    </row>
    <row r="7" spans="1:10" ht="15.75" customHeight="1">
      <c r="A7" s="16"/>
      <c r="B7" s="16"/>
      <c r="C7" s="16"/>
      <c r="D7" s="16"/>
      <c r="E7" s="16"/>
      <c r="F7" s="16"/>
      <c r="G7" s="16"/>
      <c r="H7" s="16"/>
      <c r="I7" s="16"/>
    </row>
    <row r="8" spans="1:10" ht="15.75" customHeight="1">
      <c r="A8" s="16"/>
      <c r="B8" s="16"/>
      <c r="C8" s="16"/>
      <c r="D8" s="16"/>
      <c r="E8" s="16"/>
      <c r="F8" s="16"/>
      <c r="G8" s="16"/>
      <c r="H8" s="16"/>
      <c r="I8" s="16"/>
    </row>
    <row r="9" spans="1:10" ht="15.75" customHeight="1">
      <c r="A9" s="16"/>
      <c r="B9" s="16"/>
      <c r="C9" s="16"/>
      <c r="D9" s="16"/>
      <c r="E9" s="16"/>
      <c r="F9" s="16"/>
      <c r="G9" s="16"/>
      <c r="H9" s="16"/>
      <c r="I9" s="16"/>
    </row>
    <row r="10" spans="1:10" ht="15.75" customHeight="1">
      <c r="A10" s="16"/>
      <c r="B10" s="16"/>
      <c r="C10" s="16"/>
      <c r="D10" s="16"/>
      <c r="E10" s="16"/>
      <c r="F10" s="16"/>
      <c r="G10" s="16"/>
      <c r="H10" s="16"/>
      <c r="I10" s="16"/>
    </row>
    <row r="11" spans="1:10" ht="15.75" customHeight="1">
      <c r="A11" s="16"/>
      <c r="B11" s="16"/>
      <c r="C11" s="16"/>
      <c r="D11" s="16"/>
      <c r="E11" s="16"/>
      <c r="F11" s="16"/>
      <c r="G11" s="16"/>
      <c r="H11" s="16"/>
      <c r="I11" s="16"/>
    </row>
    <row r="12" spans="1:10" ht="15.75" customHeight="1">
      <c r="A12" s="16"/>
      <c r="B12" s="16"/>
      <c r="C12" s="16"/>
      <c r="D12" s="16"/>
      <c r="E12" s="16"/>
      <c r="F12" s="16"/>
      <c r="G12" s="16"/>
      <c r="H12" s="16"/>
      <c r="I12" s="16"/>
    </row>
    <row r="13" spans="1:10" ht="15.75" customHeight="1">
      <c r="A13" s="16"/>
      <c r="B13" s="16"/>
      <c r="C13" s="16"/>
      <c r="D13" s="16"/>
      <c r="E13" s="16"/>
      <c r="F13" s="16"/>
      <c r="G13" s="16"/>
      <c r="H13" s="16"/>
      <c r="I13" s="16"/>
    </row>
    <row r="14" spans="1:10" ht="15.75" customHeight="1">
      <c r="A14" s="16"/>
      <c r="B14" s="16"/>
      <c r="C14" s="16"/>
      <c r="D14" s="16"/>
      <c r="E14" s="16"/>
      <c r="F14" s="16"/>
      <c r="G14" s="16"/>
      <c r="H14" s="16"/>
      <c r="I14" s="16"/>
    </row>
    <row r="27" spans="1:12" ht="15.75" customHeight="1">
      <c r="A27" s="23" t="s">
        <v>4</v>
      </c>
      <c r="B27" s="23"/>
      <c r="C27" s="23"/>
      <c r="D27" s="23"/>
      <c r="E27" s="23"/>
      <c r="F27" s="23"/>
      <c r="G27" s="23"/>
      <c r="H27" s="23"/>
      <c r="I27" s="23"/>
      <c r="J27" s="23"/>
      <c r="K27" s="23"/>
      <c r="L27" s="23"/>
    </row>
    <row r="28" spans="1:12" ht="15.75" customHeight="1">
      <c r="A28" s="23"/>
      <c r="B28" s="23"/>
      <c r="C28" s="23"/>
      <c r="D28" s="23"/>
      <c r="E28" s="23"/>
      <c r="F28" s="23"/>
      <c r="G28" s="23"/>
      <c r="H28" s="23"/>
      <c r="I28" s="23"/>
      <c r="J28" s="23"/>
      <c r="K28" s="23"/>
      <c r="L28" s="23"/>
    </row>
    <row r="29" spans="1:12" ht="15.75" customHeight="1">
      <c r="A29" s="23"/>
      <c r="B29" s="23"/>
      <c r="C29" s="23"/>
      <c r="D29" s="23"/>
      <c r="E29" s="23"/>
      <c r="F29" s="23"/>
      <c r="G29" s="23"/>
      <c r="H29" s="23"/>
      <c r="I29" s="23"/>
      <c r="J29" s="23"/>
      <c r="K29" s="23"/>
      <c r="L29" s="23"/>
    </row>
    <row r="30" spans="1:12" ht="15.75" customHeight="1">
      <c r="A30" s="23"/>
      <c r="B30" s="23"/>
      <c r="C30" s="23"/>
      <c r="D30" s="23"/>
      <c r="E30" s="23"/>
      <c r="F30" s="23"/>
      <c r="G30" s="23"/>
      <c r="H30" s="23"/>
      <c r="I30" s="23"/>
      <c r="J30" s="23"/>
      <c r="K30" s="23"/>
      <c r="L30" s="23"/>
    </row>
    <row r="31" spans="1:12" ht="15.75" customHeight="1">
      <c r="A31" s="23"/>
      <c r="B31" s="23"/>
      <c r="C31" s="23"/>
      <c r="D31" s="23"/>
      <c r="E31" s="23"/>
      <c r="F31" s="23"/>
      <c r="G31" s="23"/>
      <c r="H31" s="23"/>
      <c r="I31" s="23"/>
      <c r="J31" s="23"/>
      <c r="K31" s="23"/>
      <c r="L31" s="23"/>
    </row>
    <row r="32" spans="1:12" ht="15.75" customHeight="1">
      <c r="A32" s="23"/>
      <c r="B32" s="23"/>
      <c r="C32" s="23"/>
      <c r="D32" s="23"/>
      <c r="E32" s="23"/>
      <c r="F32" s="23"/>
      <c r="G32" s="23"/>
      <c r="H32" s="23"/>
      <c r="I32" s="23"/>
      <c r="J32" s="23"/>
      <c r="K32" s="23"/>
      <c r="L32" s="23"/>
    </row>
    <row r="33" spans="1:12" ht="15.75" customHeight="1">
      <c r="A33" s="23"/>
      <c r="B33" s="23"/>
      <c r="C33" s="23"/>
      <c r="D33" s="23"/>
      <c r="E33" s="23"/>
      <c r="F33" s="23"/>
      <c r="G33" s="23"/>
      <c r="H33" s="23"/>
      <c r="I33" s="23"/>
      <c r="J33" s="23"/>
      <c r="K33" s="23"/>
      <c r="L33" s="23"/>
    </row>
    <row r="34" spans="1:12" ht="15.75" customHeight="1">
      <c r="A34" s="23"/>
      <c r="B34" s="23"/>
      <c r="C34" s="23"/>
      <c r="D34" s="23"/>
      <c r="E34" s="23"/>
      <c r="F34" s="23"/>
      <c r="G34" s="23"/>
      <c r="H34" s="23"/>
      <c r="I34" s="23"/>
      <c r="J34" s="23"/>
      <c r="K34" s="23"/>
      <c r="L34" s="23"/>
    </row>
  </sheetData>
  <mergeCells count="2">
    <mergeCell ref="A27:L34"/>
    <mergeCell ref="A1:J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BE63-BCD8-4613-AD60-8B3889C9A37E}">
  <dimension ref="A1:B1001"/>
  <sheetViews>
    <sheetView workbookViewId="0">
      <selection activeCell="A998" sqref="A998"/>
    </sheetView>
  </sheetViews>
  <sheetFormatPr defaultRowHeight="12.75"/>
  <cols>
    <col min="1" max="1" width="23.140625" customWidth="1"/>
    <col min="2" max="2" width="25.140625" customWidth="1"/>
  </cols>
  <sheetData>
    <row r="1" spans="1:2" ht="31.5">
      <c r="A1" s="1" t="s">
        <v>5</v>
      </c>
      <c r="B1" s="1" t="s">
        <v>6</v>
      </c>
    </row>
    <row r="2" spans="1:2" ht="15">
      <c r="A2" s="4">
        <v>0</v>
      </c>
      <c r="B2" s="7">
        <v>25</v>
      </c>
    </row>
    <row r="3" spans="1:2" ht="15">
      <c r="A3" s="4">
        <v>0</v>
      </c>
      <c r="B3" s="6">
        <v>18</v>
      </c>
    </row>
    <row r="4" spans="1:2" ht="15">
      <c r="A4" s="4">
        <v>0</v>
      </c>
      <c r="B4" s="6">
        <v>38</v>
      </c>
    </row>
    <row r="5" spans="1:2" ht="15">
      <c r="A5" s="4">
        <v>28</v>
      </c>
      <c r="B5" s="6">
        <v>5</v>
      </c>
    </row>
    <row r="6" spans="1:2" ht="15">
      <c r="A6" s="4">
        <v>31</v>
      </c>
      <c r="B6" s="6">
        <v>39</v>
      </c>
    </row>
    <row r="7" spans="1:2" ht="15">
      <c r="A7" s="4">
        <v>21</v>
      </c>
      <c r="B7" s="6">
        <v>99</v>
      </c>
    </row>
    <row r="8" spans="1:2" ht="15">
      <c r="A8" s="4">
        <v>32</v>
      </c>
      <c r="B8" s="6">
        <v>22</v>
      </c>
    </row>
    <row r="9" spans="1:2" ht="15">
      <c r="A9" s="4">
        <v>57</v>
      </c>
      <c r="B9" s="6">
        <v>12</v>
      </c>
    </row>
    <row r="10" spans="1:2" ht="15">
      <c r="A10" s="4">
        <v>11</v>
      </c>
      <c r="B10" s="6">
        <v>39</v>
      </c>
    </row>
    <row r="11" spans="1:2" ht="15">
      <c r="A11" s="4">
        <v>60</v>
      </c>
      <c r="B11" s="6">
        <v>36</v>
      </c>
    </row>
    <row r="12" spans="1:2" ht="15">
      <c r="A12" s="4">
        <v>50</v>
      </c>
      <c r="B12" s="6">
        <v>22</v>
      </c>
    </row>
    <row r="13" spans="1:2" ht="15">
      <c r="A13" s="4">
        <v>68</v>
      </c>
      <c r="B13" s="6">
        <v>79</v>
      </c>
    </row>
    <row r="14" spans="1:2" ht="15">
      <c r="A14" s="4">
        <v>13</v>
      </c>
      <c r="B14" s="6">
        <v>20</v>
      </c>
    </row>
    <row r="15" spans="1:2" ht="15">
      <c r="A15" s="4">
        <v>44</v>
      </c>
      <c r="B15" s="6">
        <v>8</v>
      </c>
    </row>
    <row r="16" spans="1:2" ht="15">
      <c r="A16" s="4">
        <v>82</v>
      </c>
      <c r="B16" s="6">
        <v>18</v>
      </c>
    </row>
    <row r="17" spans="1:2" ht="15">
      <c r="A17" s="4">
        <v>27</v>
      </c>
      <c r="B17" s="6">
        <v>28</v>
      </c>
    </row>
    <row r="18" spans="1:2" ht="15">
      <c r="A18" s="4">
        <v>59</v>
      </c>
      <c r="B18" s="6">
        <v>13</v>
      </c>
    </row>
    <row r="19" spans="1:2" ht="15">
      <c r="A19" s="4">
        <v>23</v>
      </c>
      <c r="B19" s="6">
        <v>13</v>
      </c>
    </row>
    <row r="20" spans="1:2" ht="15">
      <c r="A20" s="4">
        <v>25</v>
      </c>
      <c r="B20" s="6">
        <v>32</v>
      </c>
    </row>
    <row r="21" spans="1:2" ht="15">
      <c r="A21" s="4">
        <v>19</v>
      </c>
      <c r="B21" s="6">
        <v>27</v>
      </c>
    </row>
    <row r="22" spans="1:2" ht="15">
      <c r="A22" s="4">
        <v>29</v>
      </c>
      <c r="B22" s="6">
        <v>2</v>
      </c>
    </row>
    <row r="23" spans="1:2" ht="15">
      <c r="A23" s="4">
        <v>26</v>
      </c>
      <c r="B23" s="6">
        <v>73</v>
      </c>
    </row>
    <row r="24" spans="1:2" ht="15">
      <c r="A24" s="4">
        <v>43</v>
      </c>
      <c r="B24" s="6">
        <v>34</v>
      </c>
    </row>
    <row r="25" spans="1:2" ht="15">
      <c r="A25" s="4">
        <v>20</v>
      </c>
      <c r="B25" s="6">
        <v>61</v>
      </c>
    </row>
    <row r="26" spans="1:2" ht="15">
      <c r="A26" s="4">
        <v>43</v>
      </c>
      <c r="B26" s="6">
        <v>83</v>
      </c>
    </row>
    <row r="27" spans="1:2" ht="15">
      <c r="A27" s="4">
        <v>64</v>
      </c>
      <c r="B27" s="6">
        <v>69</v>
      </c>
    </row>
    <row r="28" spans="1:2" ht="15">
      <c r="A28" s="4">
        <v>16</v>
      </c>
      <c r="B28" s="6">
        <v>59</v>
      </c>
    </row>
    <row r="29" spans="1:2" ht="15">
      <c r="A29" s="4">
        <v>23</v>
      </c>
      <c r="B29" s="6">
        <v>70</v>
      </c>
    </row>
    <row r="30" spans="1:2" ht="15">
      <c r="A30" s="4">
        <v>22</v>
      </c>
      <c r="B30" s="6">
        <v>37</v>
      </c>
    </row>
    <row r="31" spans="1:2" ht="15">
      <c r="A31" s="4">
        <v>17</v>
      </c>
      <c r="B31" s="6">
        <v>19</v>
      </c>
    </row>
    <row r="32" spans="1:2" ht="15">
      <c r="A32" s="4">
        <v>44</v>
      </c>
      <c r="B32" s="6">
        <v>23</v>
      </c>
    </row>
    <row r="33" spans="1:2" ht="15">
      <c r="A33" s="4">
        <v>24</v>
      </c>
      <c r="B33" s="6">
        <v>4</v>
      </c>
    </row>
    <row r="34" spans="1:2" ht="15">
      <c r="A34" s="4">
        <v>19</v>
      </c>
      <c r="B34" s="6">
        <v>75</v>
      </c>
    </row>
    <row r="35" spans="1:2" ht="15">
      <c r="A35" s="4">
        <v>25</v>
      </c>
      <c r="B35" s="6">
        <v>87</v>
      </c>
    </row>
    <row r="36" spans="1:2" ht="15">
      <c r="A36" s="4">
        <v>11</v>
      </c>
      <c r="B36" s="6">
        <v>85</v>
      </c>
    </row>
    <row r="37" spans="1:2" ht="15">
      <c r="A37" s="4">
        <v>31</v>
      </c>
      <c r="B37" s="6">
        <v>4</v>
      </c>
    </row>
    <row r="38" spans="1:2" ht="15">
      <c r="A38" s="4">
        <v>42</v>
      </c>
      <c r="B38" s="6">
        <v>11</v>
      </c>
    </row>
    <row r="39" spans="1:2" ht="15">
      <c r="A39" s="4">
        <v>27</v>
      </c>
      <c r="B39" s="6">
        <v>65</v>
      </c>
    </row>
    <row r="40" spans="1:2" ht="15">
      <c r="A40" s="4">
        <v>16</v>
      </c>
      <c r="B40" s="6">
        <v>16</v>
      </c>
    </row>
    <row r="41" spans="1:2" ht="15">
      <c r="A41" s="4">
        <v>41</v>
      </c>
      <c r="B41" s="6">
        <v>5</v>
      </c>
    </row>
    <row r="42" spans="1:2" ht="15">
      <c r="A42" s="4">
        <v>26</v>
      </c>
      <c r="B42" s="6">
        <v>25</v>
      </c>
    </row>
    <row r="43" spans="1:2" ht="15">
      <c r="A43" s="4">
        <v>29</v>
      </c>
      <c r="B43" s="6">
        <v>68</v>
      </c>
    </row>
    <row r="44" spans="1:2" ht="15">
      <c r="A44" s="4">
        <v>24</v>
      </c>
      <c r="B44" s="6">
        <v>75</v>
      </c>
    </row>
    <row r="45" spans="1:2" ht="15">
      <c r="A45" s="4">
        <v>34</v>
      </c>
      <c r="B45" s="6">
        <v>21</v>
      </c>
    </row>
    <row r="46" spans="1:2" ht="15">
      <c r="A46" s="4">
        <v>14</v>
      </c>
      <c r="B46" s="6">
        <v>35</v>
      </c>
    </row>
    <row r="47" spans="1:2" ht="15">
      <c r="A47" s="4">
        <v>6</v>
      </c>
      <c r="B47" s="6">
        <v>21</v>
      </c>
    </row>
    <row r="48" spans="1:2" ht="15">
      <c r="A48" s="4">
        <v>22</v>
      </c>
      <c r="B48" s="6">
        <v>17</v>
      </c>
    </row>
    <row r="49" spans="1:2" ht="15">
      <c r="A49" s="4">
        <v>115</v>
      </c>
      <c r="B49" s="6">
        <v>44</v>
      </c>
    </row>
    <row r="50" spans="1:2" ht="15">
      <c r="A50" s="4">
        <v>53</v>
      </c>
      <c r="B50" s="6">
        <v>9</v>
      </c>
    </row>
    <row r="51" spans="1:2" ht="15">
      <c r="A51" s="4">
        <v>21</v>
      </c>
      <c r="B51" s="6">
        <v>5</v>
      </c>
    </row>
    <row r="52" spans="1:2" ht="15">
      <c r="A52" s="4">
        <v>25</v>
      </c>
      <c r="B52" s="6">
        <v>60</v>
      </c>
    </row>
    <row r="53" spans="1:2" ht="15">
      <c r="A53" s="4">
        <v>8</v>
      </c>
      <c r="B53" s="6">
        <v>33</v>
      </c>
    </row>
    <row r="54" spans="1:2" ht="15">
      <c r="A54" s="4">
        <v>9</v>
      </c>
      <c r="B54" s="6">
        <v>62</v>
      </c>
    </row>
    <row r="55" spans="1:2" ht="15">
      <c r="A55" s="4">
        <v>33</v>
      </c>
      <c r="B55" s="6">
        <v>73</v>
      </c>
    </row>
    <row r="56" spans="1:2" ht="15">
      <c r="A56" s="4">
        <v>10</v>
      </c>
      <c r="B56" s="6">
        <v>26</v>
      </c>
    </row>
    <row r="57" spans="1:2" ht="15">
      <c r="A57" s="4">
        <v>22</v>
      </c>
      <c r="B57" s="6">
        <v>15</v>
      </c>
    </row>
    <row r="58" spans="1:2" ht="15">
      <c r="A58" s="4">
        <v>66</v>
      </c>
      <c r="B58" s="6">
        <v>74</v>
      </c>
    </row>
    <row r="59" spans="1:2" ht="15">
      <c r="A59" s="4">
        <v>65</v>
      </c>
      <c r="B59" s="6">
        <v>28</v>
      </c>
    </row>
    <row r="60" spans="1:2" ht="15">
      <c r="A60" s="4">
        <v>53</v>
      </c>
      <c r="B60" s="6">
        <v>86</v>
      </c>
    </row>
    <row r="61" spans="1:2" ht="15">
      <c r="A61" s="4">
        <v>43</v>
      </c>
      <c r="B61" s="6">
        <v>79</v>
      </c>
    </row>
    <row r="62" spans="1:2" ht="15">
      <c r="A62" s="4">
        <v>32</v>
      </c>
      <c r="B62" s="6">
        <v>61</v>
      </c>
    </row>
    <row r="63" spans="1:2" ht="15">
      <c r="A63" s="4">
        <v>48</v>
      </c>
      <c r="B63" s="6">
        <v>5</v>
      </c>
    </row>
    <row r="64" spans="1:2" ht="15">
      <c r="A64" s="4">
        <v>63</v>
      </c>
      <c r="B64" s="6">
        <v>13</v>
      </c>
    </row>
    <row r="65" spans="1:2" ht="15">
      <c r="A65" s="4">
        <v>35</v>
      </c>
      <c r="B65" s="6">
        <v>28</v>
      </c>
    </row>
    <row r="66" spans="1:2" ht="15">
      <c r="A66" s="4">
        <v>20</v>
      </c>
      <c r="B66" s="6">
        <v>94</v>
      </c>
    </row>
    <row r="67" spans="1:2" ht="15">
      <c r="A67" s="4">
        <v>56</v>
      </c>
      <c r="B67" s="6">
        <v>66</v>
      </c>
    </row>
    <row r="68" spans="1:2" ht="15">
      <c r="A68" s="4">
        <v>50</v>
      </c>
      <c r="B68" s="6">
        <v>45</v>
      </c>
    </row>
    <row r="69" spans="1:2" ht="15">
      <c r="A69" s="4">
        <v>16</v>
      </c>
      <c r="B69" s="6">
        <v>29</v>
      </c>
    </row>
    <row r="70" spans="1:2" ht="15">
      <c r="A70" s="4">
        <v>16</v>
      </c>
      <c r="B70" s="6">
        <v>19</v>
      </c>
    </row>
    <row r="71" spans="1:2" ht="15">
      <c r="A71" s="4">
        <v>22</v>
      </c>
      <c r="B71" s="6">
        <v>41</v>
      </c>
    </row>
    <row r="72" spans="1:2" ht="15">
      <c r="A72" s="4">
        <v>22</v>
      </c>
      <c r="B72" s="6">
        <v>90</v>
      </c>
    </row>
    <row r="73" spans="1:2" ht="15">
      <c r="A73" s="4">
        <v>25</v>
      </c>
      <c r="B73" s="6">
        <v>2</v>
      </c>
    </row>
    <row r="74" spans="1:2" ht="15">
      <c r="A74" s="4">
        <v>60</v>
      </c>
      <c r="B74" s="6">
        <v>1</v>
      </c>
    </row>
    <row r="75" spans="1:2" ht="15">
      <c r="A75" s="4">
        <v>29</v>
      </c>
      <c r="B75" s="6">
        <v>30</v>
      </c>
    </row>
    <row r="76" spans="1:2" ht="15">
      <c r="A76" s="4">
        <v>14</v>
      </c>
      <c r="B76" s="6">
        <v>87</v>
      </c>
    </row>
    <row r="77" spans="1:2" ht="15">
      <c r="A77" s="4">
        <v>51</v>
      </c>
      <c r="B77" s="6">
        <v>2</v>
      </c>
    </row>
    <row r="78" spans="1:2" ht="15">
      <c r="A78" s="4">
        <v>37</v>
      </c>
      <c r="B78" s="6">
        <v>60</v>
      </c>
    </row>
    <row r="79" spans="1:2" ht="15">
      <c r="A79" s="4">
        <v>30</v>
      </c>
      <c r="B79" s="6">
        <v>38</v>
      </c>
    </row>
    <row r="80" spans="1:2" ht="15">
      <c r="A80" s="4">
        <v>4</v>
      </c>
      <c r="B80" s="6">
        <v>37</v>
      </c>
    </row>
    <row r="81" spans="1:2" ht="15">
      <c r="A81" s="4">
        <v>20</v>
      </c>
      <c r="B81" s="6">
        <v>65</v>
      </c>
    </row>
    <row r="82" spans="1:2" ht="15">
      <c r="A82" s="4">
        <v>36</v>
      </c>
      <c r="B82" s="6">
        <v>83</v>
      </c>
    </row>
    <row r="83" spans="1:2" ht="15">
      <c r="A83" s="4">
        <v>21</v>
      </c>
      <c r="B83" s="6">
        <v>7</v>
      </c>
    </row>
    <row r="84" spans="1:2" ht="15">
      <c r="A84" s="4">
        <v>15</v>
      </c>
      <c r="B84" s="6">
        <v>58</v>
      </c>
    </row>
    <row r="85" spans="1:2" ht="15">
      <c r="A85" s="4">
        <v>34</v>
      </c>
      <c r="B85" s="6">
        <v>33</v>
      </c>
    </row>
    <row r="86" spans="1:2" ht="15">
      <c r="A86" s="4">
        <v>42</v>
      </c>
      <c r="B86" s="6">
        <v>2</v>
      </c>
    </row>
    <row r="87" spans="1:2" ht="15">
      <c r="A87" s="4">
        <v>33</v>
      </c>
      <c r="B87" s="6">
        <v>24</v>
      </c>
    </row>
    <row r="88" spans="1:2" ht="15">
      <c r="A88" s="4">
        <v>136</v>
      </c>
      <c r="B88" s="6">
        <v>6</v>
      </c>
    </row>
    <row r="89" spans="1:2" ht="15">
      <c r="A89" s="4">
        <v>55</v>
      </c>
      <c r="B89" s="6">
        <v>5</v>
      </c>
    </row>
    <row r="90" spans="1:2" ht="15">
      <c r="A90" s="4">
        <v>27</v>
      </c>
      <c r="B90" s="6">
        <v>5</v>
      </c>
    </row>
    <row r="91" spans="1:2" ht="15">
      <c r="A91" s="4">
        <v>17</v>
      </c>
      <c r="B91" s="6">
        <v>52</v>
      </c>
    </row>
    <row r="92" spans="1:2" ht="15">
      <c r="A92" s="4">
        <v>7</v>
      </c>
      <c r="B92" s="6">
        <v>20</v>
      </c>
    </row>
    <row r="93" spans="1:2" ht="15">
      <c r="A93" s="4">
        <v>88</v>
      </c>
      <c r="B93" s="6">
        <v>27</v>
      </c>
    </row>
    <row r="94" spans="1:2" ht="15">
      <c r="A94" s="4">
        <v>34</v>
      </c>
      <c r="B94" s="6">
        <v>69</v>
      </c>
    </row>
    <row r="95" spans="1:2" ht="15">
      <c r="A95" s="4">
        <v>25</v>
      </c>
      <c r="B95" s="6">
        <v>103</v>
      </c>
    </row>
    <row r="96" spans="1:2" ht="15">
      <c r="A96" s="4">
        <v>20</v>
      </c>
      <c r="B96" s="6">
        <v>42</v>
      </c>
    </row>
    <row r="97" spans="1:2" ht="15">
      <c r="A97" s="4">
        <v>22</v>
      </c>
      <c r="B97" s="6">
        <v>5</v>
      </c>
    </row>
    <row r="98" spans="1:2" ht="15">
      <c r="A98" s="4">
        <v>14</v>
      </c>
      <c r="B98" s="6">
        <v>22</v>
      </c>
    </row>
    <row r="99" spans="1:2" ht="15">
      <c r="A99" s="4">
        <v>12</v>
      </c>
      <c r="B99" s="6">
        <v>110</v>
      </c>
    </row>
    <row r="100" spans="1:2" ht="15">
      <c r="A100" s="4">
        <v>24</v>
      </c>
      <c r="B100" s="6">
        <v>21</v>
      </c>
    </row>
    <row r="101" spans="1:2" ht="15">
      <c r="A101" s="4">
        <v>54</v>
      </c>
      <c r="B101" s="6">
        <v>59</v>
      </c>
    </row>
    <row r="102" spans="1:2" ht="15">
      <c r="A102" s="4">
        <v>47</v>
      </c>
      <c r="B102" s="6">
        <v>25</v>
      </c>
    </row>
    <row r="103" spans="1:2" ht="15">
      <c r="A103" s="4">
        <v>10</v>
      </c>
      <c r="B103" s="6">
        <v>61</v>
      </c>
    </row>
    <row r="104" spans="1:2" ht="15">
      <c r="A104" s="4">
        <v>30</v>
      </c>
      <c r="B104" s="6">
        <v>3</v>
      </c>
    </row>
    <row r="105" spans="1:2" ht="15">
      <c r="A105" s="4">
        <v>60</v>
      </c>
      <c r="B105" s="6">
        <v>52</v>
      </c>
    </row>
    <row r="106" spans="1:2" ht="15">
      <c r="A106" s="4">
        <v>103</v>
      </c>
      <c r="B106" s="6">
        <v>34</v>
      </c>
    </row>
    <row r="107" spans="1:2" ht="15">
      <c r="A107" s="4">
        <v>12</v>
      </c>
      <c r="B107" s="6">
        <v>65</v>
      </c>
    </row>
    <row r="108" spans="1:2" ht="15">
      <c r="A108" s="4">
        <v>16</v>
      </c>
      <c r="B108" s="6">
        <v>104</v>
      </c>
    </row>
    <row r="109" spans="1:2" ht="15">
      <c r="A109" s="4">
        <v>45</v>
      </c>
      <c r="B109" s="6">
        <v>1</v>
      </c>
    </row>
    <row r="110" spans="1:2" ht="15">
      <c r="A110" s="4">
        <v>23</v>
      </c>
      <c r="B110" s="6">
        <v>90</v>
      </c>
    </row>
    <row r="111" spans="1:2" ht="15">
      <c r="A111" s="4">
        <v>21</v>
      </c>
      <c r="B111" s="6">
        <v>3</v>
      </c>
    </row>
    <row r="112" spans="1:2" ht="15">
      <c r="A112" s="4">
        <v>20</v>
      </c>
      <c r="B112" s="6">
        <v>29</v>
      </c>
    </row>
    <row r="113" spans="1:2" ht="15">
      <c r="A113" s="4">
        <v>39</v>
      </c>
      <c r="B113" s="6">
        <v>39</v>
      </c>
    </row>
    <row r="114" spans="1:2" ht="15">
      <c r="A114" s="4">
        <v>53</v>
      </c>
      <c r="B114" s="6">
        <v>131</v>
      </c>
    </row>
    <row r="115" spans="1:2" ht="15">
      <c r="A115" s="4">
        <v>39</v>
      </c>
      <c r="B115" s="6">
        <v>3</v>
      </c>
    </row>
    <row r="116" spans="1:2" ht="15">
      <c r="A116" s="4">
        <v>36</v>
      </c>
      <c r="B116" s="6">
        <v>141</v>
      </c>
    </row>
    <row r="117" spans="1:2" ht="15">
      <c r="A117" s="4">
        <v>86</v>
      </c>
      <c r="B117" s="6">
        <v>53</v>
      </c>
    </row>
    <row r="118" spans="1:2" ht="15">
      <c r="A118" s="4">
        <v>58</v>
      </c>
      <c r="B118" s="6">
        <v>13</v>
      </c>
    </row>
    <row r="119" spans="1:2" ht="15">
      <c r="A119" s="4">
        <v>69</v>
      </c>
      <c r="B119" s="6">
        <v>38</v>
      </c>
    </row>
    <row r="120" spans="1:2" ht="15">
      <c r="A120" s="4">
        <v>41</v>
      </c>
      <c r="B120" s="6">
        <v>59</v>
      </c>
    </row>
    <row r="121" spans="1:2" ht="15">
      <c r="A121" s="4">
        <v>14</v>
      </c>
      <c r="B121" s="6">
        <v>16</v>
      </c>
    </row>
    <row r="122" spans="1:2" ht="15">
      <c r="A122" s="4">
        <v>32</v>
      </c>
      <c r="B122" s="6">
        <v>3</v>
      </c>
    </row>
    <row r="123" spans="1:2" ht="15">
      <c r="A123" s="4">
        <v>65</v>
      </c>
      <c r="B123" s="6">
        <v>92</v>
      </c>
    </row>
    <row r="124" spans="1:2" ht="15">
      <c r="A124" s="4">
        <v>16</v>
      </c>
      <c r="B124" s="6">
        <v>32</v>
      </c>
    </row>
    <row r="125" spans="1:2" ht="15">
      <c r="A125" s="4">
        <v>83</v>
      </c>
      <c r="B125" s="6">
        <v>23</v>
      </c>
    </row>
    <row r="126" spans="1:2" ht="15">
      <c r="A126" s="4">
        <v>16</v>
      </c>
      <c r="B126" s="6">
        <v>23</v>
      </c>
    </row>
    <row r="127" spans="1:2" ht="15">
      <c r="A127" s="4">
        <v>45</v>
      </c>
      <c r="B127" s="6">
        <v>34</v>
      </c>
    </row>
    <row r="128" spans="1:2" ht="15">
      <c r="A128" s="4">
        <v>24</v>
      </c>
      <c r="B128" s="6">
        <v>32</v>
      </c>
    </row>
    <row r="129" spans="1:2" ht="15">
      <c r="A129" s="4">
        <v>61</v>
      </c>
      <c r="B129" s="6">
        <v>116</v>
      </c>
    </row>
    <row r="130" spans="1:2" ht="15">
      <c r="A130" s="4">
        <v>96</v>
      </c>
      <c r="B130" s="6">
        <v>135</v>
      </c>
    </row>
    <row r="131" spans="1:2" ht="15">
      <c r="A131" s="4">
        <v>66</v>
      </c>
      <c r="B131" s="6">
        <v>39</v>
      </c>
    </row>
    <row r="132" spans="1:2" ht="15">
      <c r="A132" s="4">
        <v>28</v>
      </c>
      <c r="B132" s="6">
        <v>98</v>
      </c>
    </row>
    <row r="133" spans="1:2" ht="15">
      <c r="A133" s="4">
        <v>18</v>
      </c>
      <c r="B133" s="6">
        <v>7</v>
      </c>
    </row>
    <row r="134" spans="1:2" ht="15">
      <c r="A134" s="4">
        <v>9</v>
      </c>
      <c r="B134" s="6">
        <v>40</v>
      </c>
    </row>
    <row r="135" spans="1:2" ht="15">
      <c r="A135" s="4">
        <v>37</v>
      </c>
      <c r="B135" s="6">
        <v>20</v>
      </c>
    </row>
    <row r="136" spans="1:2" ht="15">
      <c r="A136" s="4">
        <v>61</v>
      </c>
      <c r="B136" s="6">
        <v>60</v>
      </c>
    </row>
    <row r="137" spans="1:2" ht="15">
      <c r="A137" s="4">
        <v>57</v>
      </c>
      <c r="B137" s="6">
        <v>7</v>
      </c>
    </row>
    <row r="138" spans="1:2" ht="15">
      <c r="A138" s="4">
        <v>12</v>
      </c>
      <c r="B138" s="6">
        <v>64</v>
      </c>
    </row>
    <row r="139" spans="1:2" ht="15">
      <c r="A139" s="4">
        <v>27</v>
      </c>
      <c r="B139" s="6">
        <v>3</v>
      </c>
    </row>
    <row r="140" spans="1:2" ht="15">
      <c r="A140" s="4">
        <v>15</v>
      </c>
      <c r="B140" s="6">
        <v>16</v>
      </c>
    </row>
    <row r="141" spans="1:2" ht="15">
      <c r="A141" s="4">
        <v>116</v>
      </c>
      <c r="B141" s="6">
        <v>34</v>
      </c>
    </row>
    <row r="142" spans="1:2" ht="15">
      <c r="A142" s="4">
        <v>75</v>
      </c>
      <c r="B142" s="6">
        <v>46</v>
      </c>
    </row>
    <row r="143" spans="1:2" ht="15">
      <c r="A143" s="4">
        <v>32</v>
      </c>
      <c r="B143" s="6">
        <v>94</v>
      </c>
    </row>
    <row r="144" spans="1:2" ht="15">
      <c r="A144" s="4">
        <v>38</v>
      </c>
      <c r="B144" s="6">
        <v>37</v>
      </c>
    </row>
    <row r="145" spans="1:2" ht="15">
      <c r="A145" s="4">
        <v>13</v>
      </c>
      <c r="B145" s="6">
        <v>5</v>
      </c>
    </row>
    <row r="146" spans="1:2" ht="15">
      <c r="A146" s="4">
        <v>40</v>
      </c>
      <c r="B146" s="6">
        <v>70</v>
      </c>
    </row>
    <row r="147" spans="1:2" ht="15">
      <c r="A147" s="4">
        <v>33</v>
      </c>
      <c r="B147" s="6">
        <v>8</v>
      </c>
    </row>
    <row r="148" spans="1:2" ht="15">
      <c r="A148" s="4">
        <v>35</v>
      </c>
      <c r="B148" s="6">
        <v>39</v>
      </c>
    </row>
    <row r="149" spans="1:2" ht="15">
      <c r="A149" s="4">
        <v>36</v>
      </c>
      <c r="B149" s="6">
        <v>31</v>
      </c>
    </row>
    <row r="150" spans="1:2" ht="15">
      <c r="A150" s="4">
        <v>17</v>
      </c>
      <c r="B150" s="6">
        <v>2</v>
      </c>
    </row>
    <row r="151" spans="1:2" ht="15">
      <c r="A151" s="4">
        <v>22</v>
      </c>
      <c r="B151" s="6">
        <v>5</v>
      </c>
    </row>
    <row r="152" spans="1:2" ht="15">
      <c r="A152" s="4">
        <v>60</v>
      </c>
      <c r="B152" s="6">
        <v>7</v>
      </c>
    </row>
    <row r="153" spans="1:2" ht="15">
      <c r="A153" s="4">
        <v>17</v>
      </c>
      <c r="B153" s="6">
        <v>57</v>
      </c>
    </row>
    <row r="154" spans="1:2" ht="15">
      <c r="A154" s="4">
        <v>17</v>
      </c>
      <c r="B154" s="6">
        <v>14</v>
      </c>
    </row>
    <row r="155" spans="1:2" ht="15">
      <c r="A155" s="4">
        <v>79</v>
      </c>
      <c r="B155" s="6">
        <v>60</v>
      </c>
    </row>
    <row r="156" spans="1:2" ht="15">
      <c r="A156" s="4">
        <v>17</v>
      </c>
      <c r="B156" s="6">
        <v>50</v>
      </c>
    </row>
    <row r="157" spans="1:2" ht="15">
      <c r="A157" s="4">
        <v>14</v>
      </c>
      <c r="B157" s="6">
        <v>5</v>
      </c>
    </row>
    <row r="158" spans="1:2" ht="15">
      <c r="A158" s="4">
        <v>45</v>
      </c>
      <c r="B158" s="6">
        <v>9</v>
      </c>
    </row>
    <row r="159" spans="1:2" ht="15">
      <c r="A159" s="4">
        <v>26</v>
      </c>
      <c r="B159" s="6">
        <v>10</v>
      </c>
    </row>
    <row r="160" spans="1:2" ht="15">
      <c r="A160" s="4">
        <v>10</v>
      </c>
      <c r="B160" s="6">
        <v>92</v>
      </c>
    </row>
    <row r="161" spans="1:2" ht="15">
      <c r="A161" s="4">
        <v>12</v>
      </c>
      <c r="B161" s="6">
        <v>7</v>
      </c>
    </row>
    <row r="162" spans="1:2" ht="15">
      <c r="A162" s="4">
        <v>40</v>
      </c>
      <c r="B162" s="6">
        <v>5</v>
      </c>
    </row>
    <row r="163" spans="1:2" ht="15">
      <c r="A163" s="4">
        <v>56</v>
      </c>
      <c r="B163" s="6">
        <v>2</v>
      </c>
    </row>
    <row r="164" spans="1:2" ht="15">
      <c r="A164" s="4">
        <v>87</v>
      </c>
      <c r="B164" s="6">
        <v>72</v>
      </c>
    </row>
    <row r="165" spans="1:2" ht="15">
      <c r="A165" s="4">
        <v>16</v>
      </c>
      <c r="B165" s="6">
        <v>157</v>
      </c>
    </row>
    <row r="166" spans="1:2" ht="15">
      <c r="A166" s="4">
        <v>45</v>
      </c>
      <c r="B166" s="6">
        <v>65</v>
      </c>
    </row>
    <row r="167" spans="1:2" ht="15">
      <c r="A167" s="4">
        <v>43</v>
      </c>
      <c r="B167" s="6">
        <v>5</v>
      </c>
    </row>
    <row r="168" spans="1:2" ht="15">
      <c r="A168" s="4">
        <v>36</v>
      </c>
      <c r="B168" s="6">
        <v>13</v>
      </c>
    </row>
    <row r="169" spans="1:2" ht="15">
      <c r="A169" s="4">
        <v>41</v>
      </c>
      <c r="B169" s="6">
        <v>22</v>
      </c>
    </row>
    <row r="170" spans="1:2" ht="15">
      <c r="A170" s="4">
        <v>33</v>
      </c>
      <c r="B170" s="6">
        <v>44</v>
      </c>
    </row>
    <row r="171" spans="1:2" ht="15">
      <c r="A171" s="4">
        <v>26</v>
      </c>
      <c r="B171" s="6">
        <v>17</v>
      </c>
    </row>
    <row r="172" spans="1:2" ht="15">
      <c r="A172" s="4">
        <v>46</v>
      </c>
      <c r="B172" s="6">
        <v>45</v>
      </c>
    </row>
    <row r="173" spans="1:2" ht="15">
      <c r="A173" s="4">
        <v>37</v>
      </c>
      <c r="B173" s="6">
        <v>4</v>
      </c>
    </row>
    <row r="174" spans="1:2" ht="15">
      <c r="A174" s="4">
        <v>20</v>
      </c>
      <c r="B174" s="6">
        <v>5</v>
      </c>
    </row>
    <row r="175" spans="1:2" ht="15">
      <c r="A175" s="4">
        <v>22</v>
      </c>
      <c r="B175" s="6">
        <v>92</v>
      </c>
    </row>
    <row r="176" spans="1:2" ht="15">
      <c r="A176" s="4">
        <v>53</v>
      </c>
      <c r="B176" s="6">
        <v>50</v>
      </c>
    </row>
    <row r="177" spans="1:2" ht="15">
      <c r="A177" s="4">
        <v>132</v>
      </c>
      <c r="B177" s="6">
        <v>106</v>
      </c>
    </row>
    <row r="178" spans="1:2" ht="15">
      <c r="A178" s="4">
        <v>23</v>
      </c>
      <c r="B178" s="6">
        <v>4</v>
      </c>
    </row>
    <row r="179" spans="1:2" ht="15">
      <c r="A179" s="4">
        <v>15</v>
      </c>
      <c r="B179" s="6">
        <v>131</v>
      </c>
    </row>
    <row r="180" spans="1:2" ht="15">
      <c r="A180" s="4">
        <v>36</v>
      </c>
      <c r="B180" s="6">
        <v>13</v>
      </c>
    </row>
    <row r="181" spans="1:2" ht="15">
      <c r="A181" s="4">
        <v>28</v>
      </c>
      <c r="B181" s="6">
        <v>6</v>
      </c>
    </row>
    <row r="182" spans="1:2" ht="15">
      <c r="A182" s="4">
        <v>30</v>
      </c>
      <c r="B182" s="6">
        <v>4</v>
      </c>
    </row>
    <row r="183" spans="1:2" ht="15">
      <c r="A183" s="4">
        <v>64</v>
      </c>
      <c r="B183" s="6">
        <v>9</v>
      </c>
    </row>
    <row r="184" spans="1:2" ht="15">
      <c r="A184" s="4">
        <v>11</v>
      </c>
      <c r="B184" s="6">
        <v>8</v>
      </c>
    </row>
    <row r="185" spans="1:2" ht="15">
      <c r="A185" s="4">
        <v>25</v>
      </c>
      <c r="B185" s="6">
        <v>109</v>
      </c>
    </row>
    <row r="186" spans="1:2" ht="15">
      <c r="A186" s="4">
        <v>45</v>
      </c>
      <c r="B186" s="6">
        <v>17</v>
      </c>
    </row>
    <row r="187" spans="1:2" ht="15">
      <c r="A187" s="4">
        <v>18</v>
      </c>
      <c r="B187" s="6">
        <v>10</v>
      </c>
    </row>
    <row r="188" spans="1:2" ht="15">
      <c r="A188" s="4">
        <v>25</v>
      </c>
      <c r="B188" s="6">
        <v>86</v>
      </c>
    </row>
    <row r="189" spans="1:2" ht="15">
      <c r="A189" s="4">
        <v>16</v>
      </c>
      <c r="B189" s="6">
        <v>47</v>
      </c>
    </row>
    <row r="190" spans="1:2" ht="15">
      <c r="A190" s="4">
        <v>20</v>
      </c>
      <c r="B190" s="6">
        <v>8</v>
      </c>
    </row>
    <row r="191" spans="1:2" ht="15">
      <c r="A191" s="4">
        <v>12</v>
      </c>
      <c r="B191" s="6">
        <v>27</v>
      </c>
    </row>
    <row r="192" spans="1:2" ht="15">
      <c r="A192" s="4">
        <v>24</v>
      </c>
      <c r="B192" s="6">
        <v>132</v>
      </c>
    </row>
    <row r="193" spans="1:2" ht="15">
      <c r="A193" s="4">
        <v>31</v>
      </c>
      <c r="B193" s="6">
        <v>47</v>
      </c>
    </row>
    <row r="194" spans="1:2" ht="15">
      <c r="A194" s="4">
        <v>11</v>
      </c>
      <c r="B194" s="6">
        <v>21</v>
      </c>
    </row>
    <row r="195" spans="1:2" ht="15">
      <c r="A195" s="4">
        <v>31</v>
      </c>
      <c r="B195" s="6">
        <v>44</v>
      </c>
    </row>
    <row r="196" spans="1:2" ht="15">
      <c r="A196" s="4">
        <v>16</v>
      </c>
      <c r="B196" s="6">
        <v>22</v>
      </c>
    </row>
    <row r="197" spans="1:2" ht="15">
      <c r="A197" s="4">
        <v>20</v>
      </c>
      <c r="B197" s="6">
        <v>20</v>
      </c>
    </row>
    <row r="198" spans="1:2" ht="15">
      <c r="A198" s="4">
        <v>54</v>
      </c>
      <c r="B198" s="6">
        <v>5</v>
      </c>
    </row>
    <row r="199" spans="1:2" ht="15">
      <c r="A199" s="4">
        <v>75</v>
      </c>
      <c r="B199" s="6">
        <v>25</v>
      </c>
    </row>
    <row r="200" spans="1:2" ht="15">
      <c r="A200" s="4">
        <v>96</v>
      </c>
      <c r="B200" s="6">
        <v>91</v>
      </c>
    </row>
    <row r="201" spans="1:2" ht="15">
      <c r="A201" s="4">
        <v>38</v>
      </c>
      <c r="B201" s="6">
        <v>50</v>
      </c>
    </row>
    <row r="202" spans="1:2" ht="15">
      <c r="A202" s="4">
        <v>47</v>
      </c>
      <c r="B202" s="6">
        <v>161</v>
      </c>
    </row>
    <row r="203" spans="1:2" ht="15">
      <c r="A203" s="4">
        <v>82</v>
      </c>
      <c r="B203" s="6">
        <v>106</v>
      </c>
    </row>
    <row r="204" spans="1:2" ht="15">
      <c r="A204" s="4">
        <v>104</v>
      </c>
      <c r="B204" s="6">
        <v>117</v>
      </c>
    </row>
    <row r="205" spans="1:2" ht="15">
      <c r="A205" s="4">
        <v>7</v>
      </c>
      <c r="B205" s="6">
        <v>93</v>
      </c>
    </row>
    <row r="206" spans="1:2" ht="15">
      <c r="A206" s="4">
        <v>31</v>
      </c>
      <c r="B206" s="6">
        <v>2</v>
      </c>
    </row>
    <row r="207" spans="1:2" ht="15">
      <c r="A207" s="4">
        <v>36</v>
      </c>
      <c r="B207" s="6">
        <v>30</v>
      </c>
    </row>
    <row r="208" spans="1:2" ht="15">
      <c r="A208" s="4">
        <v>15</v>
      </c>
      <c r="B208" s="6">
        <v>54</v>
      </c>
    </row>
    <row r="209" spans="1:2" ht="15">
      <c r="A209" s="4">
        <v>41</v>
      </c>
      <c r="B209" s="6">
        <v>18</v>
      </c>
    </row>
    <row r="210" spans="1:2" ht="15">
      <c r="A210" s="4">
        <v>118</v>
      </c>
      <c r="B210" s="6">
        <v>39</v>
      </c>
    </row>
    <row r="211" spans="1:2" ht="15">
      <c r="A211" s="4">
        <v>24</v>
      </c>
      <c r="B211" s="6">
        <v>182</v>
      </c>
    </row>
    <row r="212" spans="1:2" ht="15">
      <c r="A212" s="4">
        <v>43</v>
      </c>
      <c r="B212" s="6">
        <v>4</v>
      </c>
    </row>
    <row r="213" spans="1:2" ht="15">
      <c r="A213" s="4">
        <v>34</v>
      </c>
      <c r="B213" s="6">
        <v>41</v>
      </c>
    </row>
    <row r="214" spans="1:2" ht="15">
      <c r="A214" s="4">
        <v>21</v>
      </c>
      <c r="B214" s="6">
        <v>60</v>
      </c>
    </row>
    <row r="215" spans="1:2" ht="15">
      <c r="A215" s="4">
        <v>17</v>
      </c>
      <c r="B215" s="6">
        <v>54</v>
      </c>
    </row>
    <row r="216" spans="1:2" ht="15">
      <c r="A216" s="4">
        <v>46</v>
      </c>
      <c r="B216" s="6">
        <v>8</v>
      </c>
    </row>
    <row r="217" spans="1:2" ht="15">
      <c r="A217" s="4">
        <v>20</v>
      </c>
      <c r="B217" s="6">
        <v>26</v>
      </c>
    </row>
    <row r="218" spans="1:2" ht="15">
      <c r="A218" s="4">
        <v>30</v>
      </c>
      <c r="B218" s="6">
        <v>37</v>
      </c>
    </row>
    <row r="219" spans="1:2" ht="15">
      <c r="A219" s="4">
        <v>42</v>
      </c>
      <c r="B219" s="6">
        <v>70</v>
      </c>
    </row>
    <row r="220" spans="1:2" ht="15">
      <c r="A220" s="4">
        <v>45</v>
      </c>
      <c r="B220" s="6">
        <v>63</v>
      </c>
    </row>
    <row r="221" spans="1:2" ht="15">
      <c r="A221" s="4">
        <v>41</v>
      </c>
      <c r="B221" s="6">
        <v>66</v>
      </c>
    </row>
    <row r="222" spans="1:2" ht="15">
      <c r="A222" s="4">
        <v>82</v>
      </c>
      <c r="B222" s="6">
        <v>16</v>
      </c>
    </row>
    <row r="223" spans="1:2" ht="15">
      <c r="A223" s="4">
        <v>82</v>
      </c>
      <c r="B223" s="6">
        <v>56</v>
      </c>
    </row>
    <row r="224" spans="1:2" ht="15">
      <c r="A224" s="4">
        <v>36</v>
      </c>
      <c r="B224" s="6">
        <v>7</v>
      </c>
    </row>
    <row r="225" spans="1:2" ht="15">
      <c r="A225" s="4">
        <v>26</v>
      </c>
      <c r="B225" s="6">
        <v>12</v>
      </c>
    </row>
    <row r="226" spans="1:2" ht="15">
      <c r="A226" s="4">
        <v>31</v>
      </c>
      <c r="B226" s="6">
        <v>16</v>
      </c>
    </row>
    <row r="227" spans="1:2" ht="15">
      <c r="A227" s="4">
        <v>28</v>
      </c>
      <c r="B227" s="6">
        <v>58</v>
      </c>
    </row>
    <row r="228" spans="1:2" ht="15">
      <c r="A228" s="4">
        <v>34</v>
      </c>
      <c r="B228" s="6">
        <v>39</v>
      </c>
    </row>
    <row r="229" spans="1:2" ht="15">
      <c r="A229" s="4">
        <v>42</v>
      </c>
      <c r="B229" s="6">
        <v>8</v>
      </c>
    </row>
    <row r="230" spans="1:2" ht="15">
      <c r="A230" s="4">
        <v>24</v>
      </c>
      <c r="B230" s="6">
        <v>97</v>
      </c>
    </row>
    <row r="231" spans="1:2" ht="15">
      <c r="A231" s="4">
        <v>108</v>
      </c>
      <c r="B231" s="6">
        <v>37</v>
      </c>
    </row>
    <row r="232" spans="1:2" ht="15">
      <c r="A232" s="4">
        <v>57</v>
      </c>
      <c r="B232" s="6">
        <v>19</v>
      </c>
    </row>
    <row r="233" spans="1:2" ht="15">
      <c r="A233" s="4">
        <v>26</v>
      </c>
      <c r="B233" s="6">
        <v>7</v>
      </c>
    </row>
    <row r="234" spans="1:2" ht="15">
      <c r="A234" s="4">
        <v>22</v>
      </c>
      <c r="B234" s="6">
        <v>65</v>
      </c>
    </row>
    <row r="235" spans="1:2" ht="15">
      <c r="A235" s="4">
        <v>25</v>
      </c>
      <c r="B235" s="6">
        <v>31</v>
      </c>
    </row>
    <row r="236" spans="1:2" ht="15">
      <c r="A236" s="4">
        <v>40</v>
      </c>
      <c r="B236" s="6">
        <v>4</v>
      </c>
    </row>
    <row r="237" spans="1:2" ht="15">
      <c r="A237" s="4">
        <v>60</v>
      </c>
      <c r="B237" s="6">
        <v>47</v>
      </c>
    </row>
    <row r="238" spans="1:2" ht="15">
      <c r="A238" s="4">
        <v>28</v>
      </c>
      <c r="B238" s="6">
        <v>15</v>
      </c>
    </row>
    <row r="239" spans="1:2" ht="15">
      <c r="A239" s="4">
        <v>28</v>
      </c>
      <c r="B239" s="6">
        <v>14</v>
      </c>
    </row>
    <row r="240" spans="1:2" ht="15">
      <c r="A240" s="4">
        <v>40</v>
      </c>
      <c r="B240" s="6">
        <v>37</v>
      </c>
    </row>
    <row r="241" spans="1:2" ht="15">
      <c r="A241" s="4">
        <v>30</v>
      </c>
      <c r="B241" s="6">
        <v>40</v>
      </c>
    </row>
    <row r="242" spans="1:2" ht="15">
      <c r="A242" s="4">
        <v>16</v>
      </c>
      <c r="B242" s="6">
        <v>55</v>
      </c>
    </row>
    <row r="243" spans="1:2" ht="15">
      <c r="A243" s="4">
        <v>10</v>
      </c>
      <c r="B243" s="6">
        <v>21</v>
      </c>
    </row>
    <row r="244" spans="1:2" ht="15">
      <c r="A244" s="4">
        <v>21</v>
      </c>
      <c r="B244" s="6">
        <v>29</v>
      </c>
    </row>
    <row r="245" spans="1:2" ht="15">
      <c r="A245" s="4">
        <v>29</v>
      </c>
      <c r="B245" s="6">
        <v>47</v>
      </c>
    </row>
    <row r="246" spans="1:2" ht="15">
      <c r="A246" s="4">
        <v>15</v>
      </c>
      <c r="B246" s="6">
        <v>65</v>
      </c>
    </row>
    <row r="247" spans="1:2" ht="15">
      <c r="A247" s="4">
        <v>68</v>
      </c>
      <c r="B247" s="6">
        <v>15</v>
      </c>
    </row>
    <row r="248" spans="1:2" ht="15">
      <c r="A248" s="4">
        <v>158</v>
      </c>
      <c r="B248" s="6">
        <v>46</v>
      </c>
    </row>
    <row r="249" spans="1:2" ht="15">
      <c r="A249" s="4">
        <v>24</v>
      </c>
      <c r="B249" s="6">
        <v>55</v>
      </c>
    </row>
    <row r="250" spans="1:2" ht="15">
      <c r="A250" s="4">
        <v>94</v>
      </c>
      <c r="B250" s="6">
        <v>3</v>
      </c>
    </row>
    <row r="251" spans="1:2" ht="15">
      <c r="A251" s="4">
        <v>47</v>
      </c>
      <c r="B251" s="6">
        <v>24</v>
      </c>
    </row>
    <row r="252" spans="1:2" ht="15">
      <c r="A252" s="4">
        <v>36</v>
      </c>
      <c r="B252" s="6">
        <v>134</v>
      </c>
    </row>
    <row r="253" spans="1:2" ht="15">
      <c r="A253" s="4">
        <v>52</v>
      </c>
      <c r="B253" s="6">
        <v>44</v>
      </c>
    </row>
    <row r="254" spans="1:2" ht="15">
      <c r="A254" s="4">
        <v>18</v>
      </c>
      <c r="B254" s="6">
        <v>56</v>
      </c>
    </row>
    <row r="255" spans="1:2" ht="15">
      <c r="A255" s="4">
        <v>100</v>
      </c>
      <c r="B255" s="6">
        <v>28</v>
      </c>
    </row>
    <row r="256" spans="1:2" ht="15">
      <c r="A256" s="4">
        <v>15</v>
      </c>
      <c r="B256" s="6">
        <v>4</v>
      </c>
    </row>
    <row r="257" spans="1:2" ht="15">
      <c r="A257" s="4">
        <v>102</v>
      </c>
      <c r="B257" s="6">
        <v>38</v>
      </c>
    </row>
    <row r="258" spans="1:2" ht="15">
      <c r="A258" s="4">
        <v>15</v>
      </c>
      <c r="B258" s="6">
        <v>53</v>
      </c>
    </row>
    <row r="259" spans="1:2" ht="15">
      <c r="A259" s="4">
        <v>29</v>
      </c>
      <c r="B259" s="6">
        <v>5</v>
      </c>
    </row>
    <row r="260" spans="1:2" ht="15">
      <c r="A260" s="4">
        <v>26</v>
      </c>
      <c r="B260" s="6">
        <v>11</v>
      </c>
    </row>
    <row r="261" spans="1:2" ht="15">
      <c r="A261" s="4">
        <v>57</v>
      </c>
      <c r="B261" s="6">
        <v>72</v>
      </c>
    </row>
    <row r="262" spans="1:2" ht="15">
      <c r="A262" s="4">
        <v>31</v>
      </c>
      <c r="B262" s="6">
        <v>73</v>
      </c>
    </row>
    <row r="263" spans="1:2" ht="15">
      <c r="A263" s="4">
        <v>33</v>
      </c>
      <c r="B263" s="6">
        <v>49</v>
      </c>
    </row>
    <row r="264" spans="1:2" ht="15">
      <c r="A264" s="4">
        <v>83</v>
      </c>
      <c r="B264" s="6">
        <v>40</v>
      </c>
    </row>
    <row r="265" spans="1:2" ht="15">
      <c r="A265" s="4">
        <v>23</v>
      </c>
      <c r="B265" s="6">
        <v>23</v>
      </c>
    </row>
    <row r="266" spans="1:2" ht="15">
      <c r="A266" s="4">
        <v>40</v>
      </c>
      <c r="B266" s="6">
        <v>22</v>
      </c>
    </row>
    <row r="267" spans="1:2" ht="15">
      <c r="A267" s="4">
        <v>40</v>
      </c>
      <c r="B267" s="6">
        <v>19</v>
      </c>
    </row>
    <row r="268" spans="1:2" ht="15">
      <c r="A268" s="4">
        <v>40</v>
      </c>
      <c r="B268" s="6">
        <v>26</v>
      </c>
    </row>
    <row r="269" spans="1:2" ht="15">
      <c r="A269" s="4">
        <v>4</v>
      </c>
      <c r="B269" s="6">
        <v>10</v>
      </c>
    </row>
    <row r="270" spans="1:2" ht="15">
      <c r="A270" s="4">
        <v>19</v>
      </c>
      <c r="B270" s="6">
        <v>122</v>
      </c>
    </row>
    <row r="271" spans="1:2" ht="15">
      <c r="A271" s="4">
        <v>66</v>
      </c>
      <c r="B271" s="6">
        <v>88</v>
      </c>
    </row>
    <row r="272" spans="1:2" ht="15">
      <c r="A272" s="4">
        <v>18</v>
      </c>
      <c r="B272" s="6">
        <v>30</v>
      </c>
    </row>
    <row r="273" spans="1:2" ht="15">
      <c r="A273" s="4">
        <v>75</v>
      </c>
      <c r="B273" s="6">
        <v>140</v>
      </c>
    </row>
    <row r="274" spans="1:2" ht="15">
      <c r="A274" s="4">
        <v>115</v>
      </c>
      <c r="B274" s="6">
        <v>25</v>
      </c>
    </row>
    <row r="275" spans="1:2" ht="15">
      <c r="A275" s="4">
        <v>20</v>
      </c>
      <c r="B275" s="6">
        <v>53</v>
      </c>
    </row>
    <row r="276" spans="1:2" ht="15">
      <c r="A276" s="4">
        <v>15</v>
      </c>
      <c r="B276" s="6">
        <v>204</v>
      </c>
    </row>
    <row r="277" spans="1:2" ht="15">
      <c r="A277" s="4">
        <v>42</v>
      </c>
      <c r="B277" s="6">
        <v>12</v>
      </c>
    </row>
    <row r="278" spans="1:2" ht="15">
      <c r="A278" s="4">
        <v>23</v>
      </c>
      <c r="B278" s="6">
        <v>46</v>
      </c>
    </row>
    <row r="279" spans="1:2" ht="15">
      <c r="A279" s="4">
        <v>62</v>
      </c>
      <c r="B279" s="6">
        <v>73</v>
      </c>
    </row>
    <row r="280" spans="1:2" ht="15">
      <c r="A280" s="4">
        <v>11</v>
      </c>
      <c r="B280" s="6">
        <v>20</v>
      </c>
    </row>
    <row r="281" spans="1:2" ht="15">
      <c r="A281" s="4">
        <v>36</v>
      </c>
      <c r="B281" s="6">
        <v>8</v>
      </c>
    </row>
    <row r="282" spans="1:2" ht="15">
      <c r="A282" s="4">
        <v>28</v>
      </c>
      <c r="B282" s="6">
        <v>80</v>
      </c>
    </row>
    <row r="283" spans="1:2" ht="15">
      <c r="A283" s="4">
        <v>10</v>
      </c>
      <c r="B283" s="6">
        <v>28</v>
      </c>
    </row>
    <row r="284" spans="1:2" ht="15">
      <c r="A284" s="4">
        <v>38</v>
      </c>
      <c r="B284" s="6">
        <v>54</v>
      </c>
    </row>
    <row r="285" spans="1:2" ht="15">
      <c r="A285" s="4">
        <v>40</v>
      </c>
      <c r="B285" s="6">
        <v>53</v>
      </c>
    </row>
    <row r="286" spans="1:2" ht="15">
      <c r="A286" s="4">
        <v>30</v>
      </c>
      <c r="B286" s="6">
        <v>25</v>
      </c>
    </row>
    <row r="287" spans="1:2" ht="15">
      <c r="A287" s="4">
        <v>27</v>
      </c>
      <c r="B287" s="6">
        <v>5</v>
      </c>
    </row>
    <row r="288" spans="1:2" ht="15">
      <c r="A288" s="4">
        <v>8</v>
      </c>
      <c r="B288" s="6">
        <v>8</v>
      </c>
    </row>
    <row r="289" spans="1:2" ht="15">
      <c r="A289" s="4">
        <v>30</v>
      </c>
      <c r="B289" s="6">
        <v>30</v>
      </c>
    </row>
    <row r="290" spans="1:2" ht="15">
      <c r="A290" s="4">
        <v>41</v>
      </c>
      <c r="B290" s="6">
        <v>41</v>
      </c>
    </row>
    <row r="291" spans="1:2" ht="15">
      <c r="A291" s="4">
        <v>75</v>
      </c>
      <c r="B291" s="6">
        <v>75</v>
      </c>
    </row>
    <row r="292" spans="1:2" ht="15">
      <c r="A292" s="4">
        <v>15</v>
      </c>
      <c r="B292" s="6">
        <v>15</v>
      </c>
    </row>
    <row r="293" spans="1:2" ht="15">
      <c r="A293" s="4">
        <v>25</v>
      </c>
      <c r="B293" s="6">
        <v>25</v>
      </c>
    </row>
    <row r="294" spans="1:2" ht="15">
      <c r="A294" s="4">
        <v>26</v>
      </c>
      <c r="B294" s="6">
        <v>26</v>
      </c>
    </row>
    <row r="295" spans="1:2" ht="15">
      <c r="A295" s="4">
        <v>18</v>
      </c>
      <c r="B295" s="6">
        <v>18</v>
      </c>
    </row>
    <row r="296" spans="1:2" ht="15">
      <c r="A296" s="4">
        <v>38</v>
      </c>
      <c r="B296" s="6">
        <v>38</v>
      </c>
    </row>
    <row r="297" spans="1:2" ht="15">
      <c r="A297" s="4">
        <v>5</v>
      </c>
      <c r="B297" s="6">
        <v>5</v>
      </c>
    </row>
    <row r="298" spans="1:2" ht="15">
      <c r="A298" s="4">
        <v>4</v>
      </c>
      <c r="B298" s="6">
        <v>4</v>
      </c>
    </row>
    <row r="299" spans="1:2" ht="15">
      <c r="A299" s="4">
        <v>8</v>
      </c>
      <c r="B299" s="6">
        <v>8</v>
      </c>
    </row>
    <row r="300" spans="1:2" ht="15">
      <c r="A300" s="4">
        <v>20</v>
      </c>
      <c r="B300" s="6">
        <v>20</v>
      </c>
    </row>
    <row r="301" spans="1:2" ht="15">
      <c r="A301" s="4">
        <v>2</v>
      </c>
      <c r="B301" s="6">
        <v>2</v>
      </c>
    </row>
    <row r="302" spans="1:2" ht="15">
      <c r="A302" s="4">
        <v>3</v>
      </c>
      <c r="B302" s="6">
        <v>3</v>
      </c>
    </row>
    <row r="303" spans="1:2" ht="15">
      <c r="A303" s="4">
        <v>21</v>
      </c>
      <c r="B303" s="6">
        <v>21</v>
      </c>
    </row>
    <row r="304" spans="1:2" ht="15">
      <c r="A304" s="4">
        <v>15</v>
      </c>
      <c r="B304" s="6">
        <v>15</v>
      </c>
    </row>
    <row r="305" spans="1:2" ht="15">
      <c r="A305" s="4">
        <v>15</v>
      </c>
      <c r="B305" s="6">
        <v>15</v>
      </c>
    </row>
    <row r="306" spans="1:2" ht="15">
      <c r="A306" s="4">
        <v>2</v>
      </c>
      <c r="B306" s="6">
        <v>2</v>
      </c>
    </row>
    <row r="307" spans="1:2" ht="15">
      <c r="A307" s="4">
        <v>14</v>
      </c>
      <c r="B307" s="6">
        <v>14</v>
      </c>
    </row>
    <row r="308" spans="1:2" ht="15">
      <c r="A308" s="4">
        <v>186</v>
      </c>
      <c r="B308" s="6">
        <v>186</v>
      </c>
    </row>
    <row r="309" spans="1:2" ht="15">
      <c r="A309" s="4">
        <v>6</v>
      </c>
      <c r="B309" s="6">
        <v>6</v>
      </c>
    </row>
    <row r="310" spans="1:2" ht="15">
      <c r="A310" s="4">
        <v>38</v>
      </c>
      <c r="B310" s="6">
        <v>38</v>
      </c>
    </row>
    <row r="311" spans="1:2" ht="15">
      <c r="A311" s="4">
        <v>80</v>
      </c>
      <c r="B311" s="6">
        <v>80</v>
      </c>
    </row>
    <row r="312" spans="1:2" ht="15">
      <c r="A312" s="4">
        <v>12</v>
      </c>
      <c r="B312" s="6">
        <v>12</v>
      </c>
    </row>
    <row r="313" spans="1:2" ht="15">
      <c r="A313" s="4">
        <v>18</v>
      </c>
      <c r="B313" s="6">
        <v>18</v>
      </c>
    </row>
    <row r="314" spans="1:2" ht="15">
      <c r="A314" s="4">
        <v>75</v>
      </c>
      <c r="B314" s="6">
        <v>75</v>
      </c>
    </row>
    <row r="315" spans="1:2" ht="15">
      <c r="A315" s="4">
        <v>3</v>
      </c>
      <c r="B315" s="6">
        <v>3</v>
      </c>
    </row>
    <row r="316" spans="1:2" ht="15">
      <c r="A316" s="4">
        <v>17</v>
      </c>
      <c r="B316" s="6">
        <v>17</v>
      </c>
    </row>
    <row r="317" spans="1:2" ht="15">
      <c r="A317" s="4">
        <v>3</v>
      </c>
      <c r="B317" s="6">
        <v>3</v>
      </c>
    </row>
    <row r="318" spans="1:2" ht="15">
      <c r="A318" s="4">
        <v>18</v>
      </c>
      <c r="B318" s="6">
        <v>18</v>
      </c>
    </row>
    <row r="319" spans="1:2" ht="15">
      <c r="A319" s="4">
        <v>19</v>
      </c>
      <c r="B319" s="6">
        <v>19</v>
      </c>
    </row>
    <row r="320" spans="1:2" ht="15">
      <c r="A320" s="4">
        <v>2</v>
      </c>
      <c r="B320" s="6">
        <v>2</v>
      </c>
    </row>
    <row r="321" spans="1:2" ht="15">
      <c r="A321" s="4">
        <v>126</v>
      </c>
      <c r="B321" s="6">
        <v>126</v>
      </c>
    </row>
    <row r="322" spans="1:2" ht="15">
      <c r="A322" s="4">
        <v>3</v>
      </c>
      <c r="B322" s="6">
        <v>3</v>
      </c>
    </row>
    <row r="323" spans="1:2" ht="15">
      <c r="A323" s="4">
        <v>1</v>
      </c>
      <c r="B323" s="6">
        <v>1</v>
      </c>
    </row>
    <row r="324" spans="1:2" ht="15">
      <c r="A324" s="4">
        <v>2</v>
      </c>
      <c r="B324" s="6">
        <v>2</v>
      </c>
    </row>
    <row r="325" spans="1:2" ht="15">
      <c r="A325" s="4">
        <v>30</v>
      </c>
      <c r="B325" s="6">
        <v>30</v>
      </c>
    </row>
    <row r="326" spans="1:2" ht="15">
      <c r="A326" s="4">
        <v>1</v>
      </c>
      <c r="B326" s="6">
        <v>1</v>
      </c>
    </row>
    <row r="327" spans="1:2" ht="15">
      <c r="A327" s="4">
        <v>8</v>
      </c>
      <c r="B327" s="6">
        <v>8</v>
      </c>
    </row>
    <row r="328" spans="1:2" ht="15">
      <c r="A328" s="4">
        <v>1</v>
      </c>
      <c r="B328" s="6">
        <v>1</v>
      </c>
    </row>
    <row r="329" spans="1:2" ht="15">
      <c r="A329" s="4">
        <v>23</v>
      </c>
      <c r="B329" s="6">
        <v>23</v>
      </c>
    </row>
    <row r="330" spans="1:2" ht="15">
      <c r="A330" s="4">
        <v>65</v>
      </c>
      <c r="B330" s="6">
        <v>65</v>
      </c>
    </row>
    <row r="331" spans="1:2" ht="15">
      <c r="A331" s="4">
        <v>4</v>
      </c>
      <c r="B331" s="6">
        <v>4</v>
      </c>
    </row>
    <row r="332" spans="1:2" ht="15">
      <c r="A332" s="4">
        <v>10</v>
      </c>
      <c r="B332" s="6">
        <v>10</v>
      </c>
    </row>
    <row r="333" spans="1:2" ht="15">
      <c r="A333" s="4">
        <v>9</v>
      </c>
      <c r="B333" s="6">
        <v>9</v>
      </c>
    </row>
    <row r="334" spans="1:2" ht="15">
      <c r="A334" s="4">
        <v>24</v>
      </c>
      <c r="B334" s="6">
        <v>24</v>
      </c>
    </row>
    <row r="335" spans="1:2" ht="15">
      <c r="A335" s="4">
        <v>4</v>
      </c>
      <c r="B335" s="6">
        <v>4</v>
      </c>
    </row>
    <row r="336" spans="1:2" ht="15">
      <c r="A336" s="4">
        <v>26</v>
      </c>
      <c r="B336" s="6">
        <v>26</v>
      </c>
    </row>
    <row r="337" spans="1:2" ht="15">
      <c r="A337" s="4">
        <v>27</v>
      </c>
      <c r="B337" s="6">
        <v>27</v>
      </c>
    </row>
    <row r="338" spans="1:2" ht="15">
      <c r="A338" s="4">
        <v>75</v>
      </c>
      <c r="B338" s="6">
        <v>75</v>
      </c>
    </row>
    <row r="339" spans="1:2" ht="15">
      <c r="A339" s="4">
        <v>4</v>
      </c>
      <c r="B339" s="6">
        <v>4</v>
      </c>
    </row>
    <row r="340" spans="1:2" ht="15">
      <c r="A340" s="4">
        <v>4</v>
      </c>
      <c r="B340" s="6">
        <v>4</v>
      </c>
    </row>
    <row r="341" spans="1:2" ht="15">
      <c r="A341" s="4">
        <v>2</v>
      </c>
      <c r="B341" s="6">
        <v>2</v>
      </c>
    </row>
    <row r="342" spans="1:2" ht="15">
      <c r="A342" s="4">
        <v>2</v>
      </c>
      <c r="B342" s="6">
        <v>2</v>
      </c>
    </row>
    <row r="343" spans="1:2" ht="15">
      <c r="A343" s="4">
        <v>3</v>
      </c>
      <c r="B343" s="6">
        <v>3</v>
      </c>
    </row>
    <row r="344" spans="1:2" ht="15">
      <c r="A344" s="4">
        <v>107</v>
      </c>
      <c r="B344" s="6">
        <v>39</v>
      </c>
    </row>
    <row r="345" spans="1:2" ht="15">
      <c r="A345" s="4">
        <v>17</v>
      </c>
      <c r="B345" s="6">
        <v>16</v>
      </c>
    </row>
    <row r="346" spans="1:2" ht="15">
      <c r="A346" s="4">
        <v>35</v>
      </c>
      <c r="B346" s="6">
        <v>24</v>
      </c>
    </row>
    <row r="347" spans="1:2" ht="15">
      <c r="A347" s="4">
        <v>11</v>
      </c>
      <c r="B347" s="6">
        <v>15</v>
      </c>
    </row>
    <row r="348" spans="1:2" ht="15">
      <c r="A348" s="4">
        <v>1</v>
      </c>
      <c r="B348" s="6">
        <v>23</v>
      </c>
    </row>
    <row r="349" spans="1:2" ht="15">
      <c r="A349" s="4">
        <v>69</v>
      </c>
      <c r="B349" s="6">
        <v>42</v>
      </c>
    </row>
    <row r="350" spans="1:2" ht="15">
      <c r="A350" s="4">
        <v>6</v>
      </c>
      <c r="B350" s="6">
        <v>70</v>
      </c>
    </row>
    <row r="351" spans="1:2" ht="15">
      <c r="A351" s="4">
        <v>30</v>
      </c>
      <c r="B351" s="6">
        <v>46</v>
      </c>
    </row>
    <row r="352" spans="1:2" ht="15">
      <c r="A352" s="4">
        <v>2</v>
      </c>
      <c r="B352" s="6">
        <v>28</v>
      </c>
    </row>
    <row r="353" spans="1:2" ht="15">
      <c r="A353" s="4">
        <v>40</v>
      </c>
      <c r="B353" s="6">
        <v>49</v>
      </c>
    </row>
    <row r="354" spans="1:2" ht="15">
      <c r="A354" s="4">
        <v>31</v>
      </c>
      <c r="B354" s="6">
        <v>11</v>
      </c>
    </row>
    <row r="355" spans="1:2" ht="15">
      <c r="A355" s="4">
        <v>47</v>
      </c>
      <c r="B355" s="6">
        <v>48</v>
      </c>
    </row>
    <row r="356" spans="1:2" ht="15">
      <c r="A356" s="4">
        <v>4</v>
      </c>
      <c r="B356" s="6">
        <v>23</v>
      </c>
    </row>
    <row r="357" spans="1:2" ht="15">
      <c r="A357" s="4">
        <v>1</v>
      </c>
      <c r="B357" s="6">
        <v>44</v>
      </c>
    </row>
    <row r="358" spans="1:2" ht="15">
      <c r="A358" s="4">
        <v>15</v>
      </c>
      <c r="B358" s="6">
        <v>18</v>
      </c>
    </row>
    <row r="359" spans="1:2" ht="15">
      <c r="A359" s="4">
        <v>24</v>
      </c>
      <c r="B359" s="6">
        <v>35</v>
      </c>
    </row>
    <row r="360" spans="1:2" ht="15">
      <c r="A360" s="4">
        <v>2</v>
      </c>
      <c r="B360" s="6">
        <v>19</v>
      </c>
    </row>
    <row r="361" spans="1:2" ht="15">
      <c r="A361" s="4">
        <v>5</v>
      </c>
      <c r="B361" s="6">
        <v>24</v>
      </c>
    </row>
    <row r="362" spans="1:2" ht="15">
      <c r="A362" s="4">
        <v>38</v>
      </c>
      <c r="B362" s="6">
        <v>34</v>
      </c>
    </row>
    <row r="363" spans="1:2" ht="15">
      <c r="A363" s="4">
        <v>42</v>
      </c>
      <c r="B363" s="6">
        <v>57</v>
      </c>
    </row>
    <row r="364" spans="1:2" ht="15">
      <c r="A364" s="4">
        <v>32</v>
      </c>
      <c r="B364" s="6">
        <v>30</v>
      </c>
    </row>
    <row r="365" spans="1:2" ht="15">
      <c r="A365" s="4">
        <v>50</v>
      </c>
      <c r="B365" s="6">
        <v>33</v>
      </c>
    </row>
    <row r="366" spans="1:2" ht="15">
      <c r="A366" s="4">
        <v>2</v>
      </c>
      <c r="B366" s="6">
        <v>37</v>
      </c>
    </row>
    <row r="367" spans="1:2" ht="15">
      <c r="A367" s="4">
        <v>194</v>
      </c>
      <c r="B367" s="6">
        <v>24</v>
      </c>
    </row>
    <row r="368" spans="1:2" ht="15">
      <c r="A368" s="4">
        <v>64</v>
      </c>
      <c r="B368" s="6">
        <v>30</v>
      </c>
    </row>
    <row r="369" spans="1:2" ht="15">
      <c r="A369" s="4">
        <v>34</v>
      </c>
      <c r="B369" s="6">
        <v>18</v>
      </c>
    </row>
    <row r="370" spans="1:2" ht="15">
      <c r="A370" s="4">
        <v>14</v>
      </c>
      <c r="B370" s="6">
        <v>15</v>
      </c>
    </row>
    <row r="371" spans="1:2" ht="15">
      <c r="A371" s="4">
        <v>42</v>
      </c>
      <c r="B371" s="6">
        <v>48</v>
      </c>
    </row>
    <row r="372" spans="1:2" ht="15">
      <c r="A372" s="4">
        <v>83</v>
      </c>
      <c r="B372" s="6">
        <v>38</v>
      </c>
    </row>
    <row r="373" spans="1:2" ht="15">
      <c r="A373" s="4">
        <v>4</v>
      </c>
      <c r="B373" s="6">
        <v>19</v>
      </c>
    </row>
    <row r="374" spans="1:2" ht="15">
      <c r="A374" s="4">
        <v>2</v>
      </c>
      <c r="B374" s="6">
        <v>7</v>
      </c>
    </row>
    <row r="375" spans="1:2" ht="15">
      <c r="A375" s="4">
        <v>5</v>
      </c>
      <c r="B375" s="6">
        <v>21</v>
      </c>
    </row>
    <row r="376" spans="1:2" ht="15">
      <c r="A376" s="4">
        <v>63</v>
      </c>
      <c r="B376" s="6">
        <v>16</v>
      </c>
    </row>
    <row r="377" spans="1:2" ht="15">
      <c r="A377" s="4">
        <v>5</v>
      </c>
      <c r="B377" s="6">
        <v>48</v>
      </c>
    </row>
    <row r="378" spans="1:2" ht="15">
      <c r="A378" s="4">
        <v>4</v>
      </c>
      <c r="B378" s="6">
        <v>26</v>
      </c>
    </row>
    <row r="379" spans="1:2" ht="15">
      <c r="A379" s="4">
        <v>3</v>
      </c>
      <c r="B379" s="6">
        <v>26</v>
      </c>
    </row>
    <row r="380" spans="1:2" ht="15">
      <c r="A380" s="4">
        <v>24</v>
      </c>
      <c r="B380" s="6">
        <v>26</v>
      </c>
    </row>
    <row r="381" spans="1:2" ht="15">
      <c r="A381" s="4">
        <v>1</v>
      </c>
      <c r="B381" s="6">
        <v>30</v>
      </c>
    </row>
    <row r="382" spans="1:2" ht="15">
      <c r="A382" s="4">
        <v>21</v>
      </c>
      <c r="B382" s="6">
        <v>22</v>
      </c>
    </row>
    <row r="383" spans="1:2" ht="15">
      <c r="A383" s="4">
        <v>7</v>
      </c>
      <c r="B383" s="6">
        <v>20</v>
      </c>
    </row>
    <row r="384" spans="1:2" ht="15">
      <c r="A384" s="4">
        <v>48</v>
      </c>
      <c r="B384" s="6">
        <v>30</v>
      </c>
    </row>
    <row r="385" spans="1:2" ht="15">
      <c r="A385" s="4">
        <v>36</v>
      </c>
      <c r="B385" s="6">
        <v>53</v>
      </c>
    </row>
    <row r="386" spans="1:2" ht="15">
      <c r="A386" s="4">
        <v>37</v>
      </c>
      <c r="B386" s="6">
        <v>20</v>
      </c>
    </row>
    <row r="387" spans="1:2" ht="15">
      <c r="A387" s="4">
        <v>3</v>
      </c>
      <c r="B387" s="6">
        <v>23</v>
      </c>
    </row>
    <row r="388" spans="1:2" ht="15">
      <c r="A388" s="4">
        <v>31</v>
      </c>
      <c r="B388" s="6">
        <v>53</v>
      </c>
    </row>
    <row r="389" spans="1:2" ht="15">
      <c r="A389" s="4">
        <v>29</v>
      </c>
      <c r="B389" s="6">
        <v>21</v>
      </c>
    </row>
    <row r="390" spans="1:2" ht="15">
      <c r="A390" s="4">
        <v>2</v>
      </c>
      <c r="B390" s="6">
        <v>39</v>
      </c>
    </row>
    <row r="391" spans="1:2" ht="15">
      <c r="A391" s="4">
        <v>206</v>
      </c>
      <c r="B391" s="6">
        <v>27</v>
      </c>
    </row>
    <row r="392" spans="1:2" ht="15">
      <c r="A392" s="4">
        <v>2</v>
      </c>
      <c r="B392" s="6">
        <v>19</v>
      </c>
    </row>
    <row r="393" spans="1:2" ht="15">
      <c r="A393" s="4">
        <v>63</v>
      </c>
      <c r="B393" s="6">
        <v>34</v>
      </c>
    </row>
    <row r="394" spans="1:2" ht="15">
      <c r="A394" s="4">
        <v>2</v>
      </c>
      <c r="B394" s="6">
        <v>16</v>
      </c>
    </row>
    <row r="395" spans="1:2" ht="15">
      <c r="A395" s="4">
        <v>1</v>
      </c>
      <c r="B395" s="6">
        <v>16</v>
      </c>
    </row>
    <row r="396" spans="1:2" ht="15">
      <c r="A396" s="4">
        <v>1</v>
      </c>
      <c r="B396" s="6">
        <v>17</v>
      </c>
    </row>
    <row r="397" spans="1:2" ht="15">
      <c r="A397" s="4">
        <v>10</v>
      </c>
      <c r="B397" s="6">
        <v>50</v>
      </c>
    </row>
    <row r="398" spans="1:2" ht="15">
      <c r="A398" s="4">
        <v>13</v>
      </c>
      <c r="B398" s="6">
        <v>19</v>
      </c>
    </row>
    <row r="399" spans="1:2" ht="15">
      <c r="A399" s="4">
        <v>26</v>
      </c>
      <c r="B399" s="6">
        <v>28</v>
      </c>
    </row>
    <row r="400" spans="1:2" ht="15">
      <c r="A400" s="4">
        <v>40</v>
      </c>
      <c r="B400" s="6">
        <v>22</v>
      </c>
    </row>
    <row r="401" spans="1:2" ht="15">
      <c r="A401" s="4">
        <v>146</v>
      </c>
      <c r="B401" s="6">
        <v>21</v>
      </c>
    </row>
    <row r="402" spans="1:2" ht="15">
      <c r="A402" s="4">
        <v>7</v>
      </c>
      <c r="B402" s="6">
        <v>32</v>
      </c>
    </row>
    <row r="403" spans="1:2" ht="15">
      <c r="A403" s="4">
        <v>5</v>
      </c>
      <c r="B403" s="6">
        <v>49</v>
      </c>
    </row>
    <row r="404" spans="1:2" ht="15">
      <c r="A404" s="4">
        <v>28</v>
      </c>
      <c r="B404" s="6">
        <v>39</v>
      </c>
    </row>
    <row r="405" spans="1:2" ht="15">
      <c r="A405" s="4">
        <v>22</v>
      </c>
      <c r="B405" s="6">
        <v>15</v>
      </c>
    </row>
    <row r="406" spans="1:2" ht="15">
      <c r="A406" s="4">
        <v>2</v>
      </c>
      <c r="B406" s="6">
        <v>20</v>
      </c>
    </row>
    <row r="407" spans="1:2" ht="15">
      <c r="A407" s="4">
        <v>26</v>
      </c>
      <c r="B407" s="6">
        <v>46</v>
      </c>
    </row>
    <row r="408" spans="1:2" ht="15">
      <c r="A408" s="4">
        <v>92</v>
      </c>
      <c r="B408" s="6">
        <v>74</v>
      </c>
    </row>
    <row r="409" spans="1:2" ht="15">
      <c r="A409" s="4">
        <v>24</v>
      </c>
      <c r="B409" s="6">
        <v>12</v>
      </c>
    </row>
    <row r="410" spans="1:2" ht="15">
      <c r="A410" s="4">
        <v>54</v>
      </c>
      <c r="B410" s="6">
        <v>40</v>
      </c>
    </row>
    <row r="411" spans="1:2" ht="15">
      <c r="A411" s="4">
        <v>10</v>
      </c>
      <c r="B411" s="6">
        <v>8</v>
      </c>
    </row>
    <row r="412" spans="1:2" ht="15">
      <c r="A412" s="4">
        <v>82</v>
      </c>
      <c r="B412" s="6">
        <v>88</v>
      </c>
    </row>
    <row r="413" spans="1:2" ht="15">
      <c r="A413" s="4">
        <v>110</v>
      </c>
      <c r="B413" s="6">
        <v>16</v>
      </c>
    </row>
    <row r="414" spans="1:2" ht="15">
      <c r="A414" s="4">
        <v>73</v>
      </c>
      <c r="B414" s="6">
        <v>25</v>
      </c>
    </row>
    <row r="415" spans="1:2" ht="15">
      <c r="A415" s="4">
        <v>2</v>
      </c>
      <c r="B415" s="6">
        <v>16</v>
      </c>
    </row>
    <row r="416" spans="1:2" ht="15">
      <c r="A416" s="4">
        <v>127</v>
      </c>
      <c r="B416" s="6">
        <v>10</v>
      </c>
    </row>
    <row r="417" spans="1:2" ht="15">
      <c r="A417" s="4">
        <v>2</v>
      </c>
      <c r="B417" s="6">
        <v>35</v>
      </c>
    </row>
    <row r="418" spans="1:2" ht="15">
      <c r="A418" s="4">
        <v>1</v>
      </c>
      <c r="B418" s="6">
        <v>29</v>
      </c>
    </row>
    <row r="419" spans="1:2" ht="15">
      <c r="A419" s="4">
        <v>21</v>
      </c>
      <c r="B419" s="6">
        <v>11</v>
      </c>
    </row>
    <row r="420" spans="1:2" ht="15">
      <c r="A420" s="4">
        <v>9</v>
      </c>
      <c r="B420" s="6">
        <v>28</v>
      </c>
    </row>
    <row r="421" spans="1:2" ht="15">
      <c r="A421" s="4">
        <v>3</v>
      </c>
      <c r="B421" s="6">
        <v>34</v>
      </c>
    </row>
    <row r="422" spans="1:2" ht="15">
      <c r="A422" s="4">
        <v>117</v>
      </c>
      <c r="B422" s="6">
        <v>10</v>
      </c>
    </row>
    <row r="423" spans="1:2" ht="15">
      <c r="A423" s="4">
        <v>38</v>
      </c>
      <c r="B423" s="6">
        <v>25</v>
      </c>
    </row>
    <row r="424" spans="1:2" ht="15">
      <c r="A424" s="4">
        <v>61</v>
      </c>
      <c r="B424" s="6">
        <v>56</v>
      </c>
    </row>
    <row r="425" spans="1:2" ht="15">
      <c r="A425" s="4">
        <v>45</v>
      </c>
      <c r="B425" s="6">
        <v>26</v>
      </c>
    </row>
    <row r="426" spans="1:2" ht="15">
      <c r="A426" s="4">
        <v>34</v>
      </c>
      <c r="B426" s="6">
        <v>19</v>
      </c>
    </row>
    <row r="427" spans="1:2" ht="15">
      <c r="A427" s="4">
        <v>10</v>
      </c>
      <c r="B427" s="6">
        <v>23</v>
      </c>
    </row>
    <row r="428" spans="1:2" ht="15">
      <c r="A428" s="4">
        <v>50</v>
      </c>
      <c r="B428" s="6">
        <v>13</v>
      </c>
    </row>
    <row r="429" spans="1:2" ht="15">
      <c r="A429" s="4">
        <v>31</v>
      </c>
      <c r="B429" s="6">
        <v>70</v>
      </c>
    </row>
    <row r="430" spans="1:2" ht="15">
      <c r="A430" s="4">
        <v>2</v>
      </c>
      <c r="B430" s="6">
        <v>25</v>
      </c>
    </row>
    <row r="431" spans="1:2" ht="15">
      <c r="A431" s="4">
        <v>45</v>
      </c>
      <c r="B431" s="6">
        <v>25</v>
      </c>
    </row>
    <row r="432" spans="1:2" ht="15">
      <c r="A432" s="4">
        <v>37</v>
      </c>
      <c r="B432" s="6">
        <v>14</v>
      </c>
    </row>
    <row r="433" spans="1:2" ht="15">
      <c r="A433" s="4">
        <v>3</v>
      </c>
      <c r="B433" s="6">
        <v>64</v>
      </c>
    </row>
    <row r="434" spans="1:2" ht="15">
      <c r="A434" s="4">
        <v>32</v>
      </c>
      <c r="B434" s="6">
        <v>30</v>
      </c>
    </row>
    <row r="435" spans="1:2" ht="15">
      <c r="A435" s="4">
        <v>80</v>
      </c>
      <c r="B435" s="6">
        <v>20</v>
      </c>
    </row>
    <row r="436" spans="1:2" ht="15">
      <c r="A436" s="4">
        <v>78</v>
      </c>
      <c r="B436" s="6">
        <v>26</v>
      </c>
    </row>
    <row r="437" spans="1:2" ht="15">
      <c r="A437" s="4">
        <v>17</v>
      </c>
      <c r="B437" s="6">
        <v>43</v>
      </c>
    </row>
    <row r="438" spans="1:2" ht="15">
      <c r="A438" s="4">
        <v>15</v>
      </c>
      <c r="B438" s="6">
        <v>51</v>
      </c>
    </row>
    <row r="439" spans="1:2" ht="15">
      <c r="A439" s="4">
        <v>3</v>
      </c>
      <c r="B439" s="6">
        <v>16</v>
      </c>
    </row>
    <row r="440" spans="1:2" ht="15">
      <c r="A440" s="4">
        <v>3</v>
      </c>
      <c r="B440" s="6">
        <v>20</v>
      </c>
    </row>
    <row r="441" spans="1:2" ht="15">
      <c r="A441" s="4">
        <v>126</v>
      </c>
      <c r="B441" s="6">
        <v>18</v>
      </c>
    </row>
    <row r="442" spans="1:2" ht="15">
      <c r="A442" s="4">
        <v>4</v>
      </c>
      <c r="B442" s="6">
        <v>10</v>
      </c>
    </row>
    <row r="443" spans="1:2" ht="15">
      <c r="A443" s="4">
        <v>83</v>
      </c>
      <c r="B443" s="6">
        <v>16</v>
      </c>
    </row>
    <row r="444" spans="1:2" ht="15">
      <c r="A444" s="4">
        <v>8</v>
      </c>
      <c r="B444" s="6">
        <v>15</v>
      </c>
    </row>
    <row r="445" spans="1:2" ht="15">
      <c r="A445" s="4">
        <v>10</v>
      </c>
      <c r="B445" s="6">
        <v>33</v>
      </c>
    </row>
    <row r="446" spans="1:2" ht="15">
      <c r="A446" s="4">
        <v>7</v>
      </c>
      <c r="B446" s="6">
        <v>16</v>
      </c>
    </row>
    <row r="447" spans="1:2" ht="15">
      <c r="A447" s="4">
        <v>55</v>
      </c>
      <c r="B447" s="6">
        <v>15</v>
      </c>
    </row>
    <row r="448" spans="1:2" ht="15">
      <c r="A448" s="4">
        <v>8</v>
      </c>
      <c r="B448" s="6">
        <v>32</v>
      </c>
    </row>
    <row r="449" spans="1:2" ht="15">
      <c r="A449" s="4">
        <v>2</v>
      </c>
      <c r="B449" s="6">
        <v>10</v>
      </c>
    </row>
    <row r="450" spans="1:2" ht="15">
      <c r="A450" s="4">
        <v>48</v>
      </c>
      <c r="B450" s="6">
        <v>14</v>
      </c>
    </row>
    <row r="451" spans="1:2" ht="15">
      <c r="A451" s="4">
        <v>4</v>
      </c>
      <c r="B451" s="6">
        <v>39</v>
      </c>
    </row>
    <row r="452" spans="1:2" ht="15">
      <c r="A452" s="4">
        <v>30</v>
      </c>
      <c r="B452" s="6">
        <v>12</v>
      </c>
    </row>
    <row r="453" spans="1:2" ht="15">
      <c r="A453" s="4">
        <v>43</v>
      </c>
      <c r="B453" s="6">
        <v>25</v>
      </c>
    </row>
    <row r="454" spans="1:2" ht="15">
      <c r="A454" s="4">
        <v>27</v>
      </c>
      <c r="B454" s="6">
        <v>39</v>
      </c>
    </row>
    <row r="455" spans="1:2" ht="15">
      <c r="A455" s="4">
        <v>32</v>
      </c>
      <c r="B455" s="6">
        <v>14</v>
      </c>
    </row>
    <row r="456" spans="1:2" ht="15">
      <c r="A456" s="4">
        <v>3</v>
      </c>
      <c r="B456" s="6">
        <v>11</v>
      </c>
    </row>
    <row r="457" spans="1:2" ht="15">
      <c r="A457" s="4">
        <v>14</v>
      </c>
      <c r="B457" s="6">
        <v>18</v>
      </c>
    </row>
    <row r="458" spans="1:2" ht="15">
      <c r="A458" s="4">
        <v>2</v>
      </c>
      <c r="B458" s="6">
        <v>62</v>
      </c>
    </row>
    <row r="459" spans="1:2" ht="15">
      <c r="A459" s="4">
        <v>42</v>
      </c>
      <c r="B459" s="6">
        <v>37</v>
      </c>
    </row>
    <row r="460" spans="1:2" ht="15">
      <c r="A460" s="4">
        <v>57</v>
      </c>
      <c r="B460" s="6">
        <v>33</v>
      </c>
    </row>
    <row r="461" spans="1:2" ht="15">
      <c r="A461" s="4">
        <v>13</v>
      </c>
      <c r="B461" s="6">
        <v>10</v>
      </c>
    </row>
    <row r="462" spans="1:2" ht="15">
      <c r="A462" s="4">
        <v>15</v>
      </c>
      <c r="B462" s="6">
        <v>38</v>
      </c>
    </row>
    <row r="463" spans="1:2" ht="15">
      <c r="A463" s="4">
        <v>15</v>
      </c>
      <c r="B463" s="6">
        <v>13</v>
      </c>
    </row>
    <row r="464" spans="1:2" ht="15">
      <c r="A464" s="4">
        <v>40</v>
      </c>
      <c r="B464" s="6">
        <v>48</v>
      </c>
    </row>
    <row r="465" spans="1:2" ht="15">
      <c r="A465" s="4">
        <v>4</v>
      </c>
      <c r="B465" s="6">
        <v>25</v>
      </c>
    </row>
    <row r="466" spans="1:2" ht="15">
      <c r="A466" s="4">
        <v>10</v>
      </c>
      <c r="B466" s="6">
        <v>40</v>
      </c>
    </row>
    <row r="467" spans="1:2" ht="15">
      <c r="A467" s="4">
        <v>75</v>
      </c>
      <c r="B467" s="6">
        <v>18</v>
      </c>
    </row>
    <row r="468" spans="1:2" ht="15">
      <c r="A468" s="4">
        <v>90</v>
      </c>
      <c r="B468" s="6">
        <v>78</v>
      </c>
    </row>
    <row r="469" spans="1:2" ht="15">
      <c r="A469" s="4">
        <v>10</v>
      </c>
      <c r="B469" s="6">
        <v>35</v>
      </c>
    </row>
    <row r="470" spans="1:2" ht="15">
      <c r="A470" s="4">
        <v>4</v>
      </c>
      <c r="B470" s="6">
        <v>52</v>
      </c>
    </row>
    <row r="471" spans="1:2" ht="15">
      <c r="A471" s="4">
        <v>15</v>
      </c>
      <c r="B471" s="6">
        <v>16</v>
      </c>
    </row>
    <row r="472" spans="1:2" ht="15">
      <c r="A472" s="4">
        <v>17</v>
      </c>
      <c r="B472" s="6">
        <v>20</v>
      </c>
    </row>
    <row r="473" spans="1:2" ht="15">
      <c r="A473" s="4">
        <v>12</v>
      </c>
      <c r="B473" s="6">
        <v>10</v>
      </c>
    </row>
    <row r="474" spans="1:2" ht="15">
      <c r="A474" s="4">
        <v>40</v>
      </c>
      <c r="B474" s="6">
        <v>32</v>
      </c>
    </row>
    <row r="475" spans="1:2" ht="15">
      <c r="A475" s="4">
        <v>52</v>
      </c>
      <c r="B475" s="6">
        <v>7</v>
      </c>
    </row>
    <row r="476" spans="1:2" ht="15">
      <c r="A476" s="4">
        <v>36</v>
      </c>
      <c r="B476" s="6">
        <v>21</v>
      </c>
    </row>
    <row r="477" spans="1:2" ht="15">
      <c r="A477" s="4">
        <v>8</v>
      </c>
      <c r="B477" s="6">
        <v>24</v>
      </c>
    </row>
    <row r="478" spans="1:2" ht="15">
      <c r="A478" s="4">
        <v>61</v>
      </c>
      <c r="B478" s="6">
        <v>32</v>
      </c>
    </row>
    <row r="479" spans="1:2" ht="15">
      <c r="A479" s="4">
        <v>7</v>
      </c>
      <c r="B479" s="6">
        <v>51</v>
      </c>
    </row>
    <row r="480" spans="1:2" ht="15">
      <c r="A480" s="4">
        <v>12</v>
      </c>
      <c r="B480" s="6">
        <v>18</v>
      </c>
    </row>
    <row r="481" spans="1:2" ht="15">
      <c r="A481" s="4">
        <v>82</v>
      </c>
      <c r="B481" s="6">
        <v>59</v>
      </c>
    </row>
    <row r="482" spans="1:2" ht="15">
      <c r="A482" s="4">
        <v>79</v>
      </c>
      <c r="B482" s="6">
        <v>28</v>
      </c>
    </row>
    <row r="483" spans="1:2" ht="15">
      <c r="A483" s="4">
        <v>17</v>
      </c>
      <c r="B483" s="6">
        <v>43</v>
      </c>
    </row>
    <row r="484" spans="1:2" ht="15">
      <c r="A484" s="4">
        <v>206</v>
      </c>
      <c r="B484" s="6">
        <v>15</v>
      </c>
    </row>
    <row r="485" spans="1:2" ht="15">
      <c r="A485" s="4">
        <v>7</v>
      </c>
      <c r="B485" s="6">
        <v>17</v>
      </c>
    </row>
    <row r="486" spans="1:2" ht="15">
      <c r="A486" s="4">
        <v>92</v>
      </c>
      <c r="B486" s="6">
        <v>36</v>
      </c>
    </row>
    <row r="487" spans="1:2" ht="15">
      <c r="A487" s="4">
        <v>32</v>
      </c>
      <c r="B487" s="6">
        <v>39</v>
      </c>
    </row>
    <row r="488" spans="1:2" ht="15">
      <c r="A488" s="4">
        <v>26</v>
      </c>
      <c r="B488" s="6">
        <v>31</v>
      </c>
    </row>
    <row r="489" spans="1:2" ht="15">
      <c r="A489" s="4">
        <v>14</v>
      </c>
      <c r="B489" s="6">
        <v>23</v>
      </c>
    </row>
    <row r="490" spans="1:2" ht="15">
      <c r="A490" s="4">
        <v>27</v>
      </c>
      <c r="B490" s="6">
        <v>44</v>
      </c>
    </row>
    <row r="491" spans="1:2" ht="15">
      <c r="A491" s="4">
        <v>31</v>
      </c>
      <c r="B491" s="6">
        <v>32</v>
      </c>
    </row>
    <row r="492" spans="1:2" ht="15">
      <c r="A492" s="4">
        <v>33</v>
      </c>
      <c r="B492" s="6">
        <v>12</v>
      </c>
    </row>
    <row r="493" spans="1:2" ht="15">
      <c r="A493" s="4">
        <v>62</v>
      </c>
      <c r="B493" s="6">
        <v>18</v>
      </c>
    </row>
    <row r="494" spans="1:2" ht="15">
      <c r="A494" s="4">
        <v>53</v>
      </c>
      <c r="B494" s="6">
        <v>33</v>
      </c>
    </row>
    <row r="495" spans="1:2" ht="15">
      <c r="A495" s="4">
        <v>13</v>
      </c>
      <c r="B495" s="6">
        <v>37</v>
      </c>
    </row>
    <row r="496" spans="1:2" ht="15">
      <c r="A496" s="4">
        <v>63</v>
      </c>
      <c r="B496" s="6">
        <v>38</v>
      </c>
    </row>
    <row r="497" spans="1:2" ht="15">
      <c r="A497" s="4">
        <v>24</v>
      </c>
      <c r="B497" s="6">
        <v>47</v>
      </c>
    </row>
    <row r="498" spans="1:2" ht="15">
      <c r="A498" s="4">
        <v>2</v>
      </c>
      <c r="B498" s="6">
        <v>22</v>
      </c>
    </row>
    <row r="499" spans="1:2" ht="15">
      <c r="A499" s="4">
        <v>2</v>
      </c>
      <c r="B499" s="6">
        <v>43</v>
      </c>
    </row>
    <row r="500" spans="1:2" ht="15">
      <c r="A500" s="4">
        <v>17</v>
      </c>
      <c r="B500" s="6">
        <v>64</v>
      </c>
    </row>
    <row r="501" spans="1:2" ht="15">
      <c r="A501" s="4">
        <v>2</v>
      </c>
      <c r="B501" s="6">
        <v>42</v>
      </c>
    </row>
    <row r="502" spans="1:2" ht="15">
      <c r="A502" s="4">
        <v>7</v>
      </c>
      <c r="B502" s="6">
        <v>25</v>
      </c>
    </row>
    <row r="503" spans="1:2" ht="15">
      <c r="A503" s="4">
        <v>3</v>
      </c>
      <c r="B503" s="6">
        <v>27</v>
      </c>
    </row>
    <row r="504" spans="1:2" ht="15">
      <c r="A504" s="4">
        <v>2</v>
      </c>
      <c r="B504" s="6">
        <v>37</v>
      </c>
    </row>
    <row r="505" spans="1:2" ht="15">
      <c r="A505" s="4">
        <v>1</v>
      </c>
      <c r="B505" s="6">
        <v>47</v>
      </c>
    </row>
    <row r="506" spans="1:2" ht="15">
      <c r="A506" s="4">
        <v>9</v>
      </c>
      <c r="B506" s="6">
        <v>45</v>
      </c>
    </row>
    <row r="507" spans="1:2" ht="15">
      <c r="A507" s="4">
        <v>28</v>
      </c>
      <c r="B507" s="6">
        <v>40</v>
      </c>
    </row>
    <row r="508" spans="1:2" ht="15">
      <c r="A508" s="4">
        <v>2</v>
      </c>
      <c r="B508" s="6">
        <v>24</v>
      </c>
    </row>
    <row r="509" spans="1:2" ht="15">
      <c r="A509" s="4">
        <v>75</v>
      </c>
      <c r="B509" s="6">
        <v>28</v>
      </c>
    </row>
    <row r="510" spans="1:2" ht="15">
      <c r="A510" s="4">
        <v>68</v>
      </c>
      <c r="B510" s="6">
        <v>43</v>
      </c>
    </row>
    <row r="511" spans="1:2" ht="15">
      <c r="A511" s="4">
        <v>65</v>
      </c>
      <c r="B511" s="6">
        <v>16</v>
      </c>
    </row>
    <row r="512" spans="1:2" ht="15">
      <c r="A512" s="4">
        <v>1</v>
      </c>
      <c r="B512" s="6">
        <v>21</v>
      </c>
    </row>
    <row r="513" spans="1:2" ht="15">
      <c r="A513" s="4">
        <v>172</v>
      </c>
      <c r="B513" s="6">
        <v>22</v>
      </c>
    </row>
    <row r="514" spans="1:2" ht="15">
      <c r="A514" s="4">
        <v>30</v>
      </c>
      <c r="B514" s="6">
        <v>8</v>
      </c>
    </row>
    <row r="515" spans="1:2" ht="15">
      <c r="A515" s="4">
        <v>9</v>
      </c>
      <c r="B515" s="6">
        <v>8</v>
      </c>
    </row>
    <row r="516" spans="1:2" ht="15">
      <c r="A516" s="4">
        <v>21</v>
      </c>
      <c r="B516" s="6">
        <v>19</v>
      </c>
    </row>
    <row r="517" spans="1:2" ht="15">
      <c r="A517" s="4">
        <v>3</v>
      </c>
      <c r="B517" s="6">
        <v>27</v>
      </c>
    </row>
    <row r="518" spans="1:2" ht="15">
      <c r="A518" s="4">
        <v>5</v>
      </c>
      <c r="B518" s="6">
        <v>15</v>
      </c>
    </row>
    <row r="519" spans="1:2" ht="15">
      <c r="A519" s="4">
        <v>4</v>
      </c>
      <c r="B519" s="6">
        <v>27</v>
      </c>
    </row>
    <row r="520" spans="1:2" ht="15">
      <c r="A520" s="4">
        <v>64</v>
      </c>
      <c r="B520" s="6">
        <v>46</v>
      </c>
    </row>
    <row r="521" spans="1:2" ht="15">
      <c r="A521" s="4">
        <v>31</v>
      </c>
      <c r="B521" s="6">
        <v>20</v>
      </c>
    </row>
    <row r="522" spans="1:2" ht="15">
      <c r="A522" s="4">
        <v>46</v>
      </c>
      <c r="B522" s="6">
        <v>27</v>
      </c>
    </row>
    <row r="523" spans="1:2" ht="15">
      <c r="A523" s="4">
        <v>76</v>
      </c>
      <c r="B523" s="6">
        <v>20</v>
      </c>
    </row>
    <row r="524" spans="1:2" ht="15">
      <c r="A524" s="4">
        <v>40</v>
      </c>
      <c r="B524" s="6">
        <v>16</v>
      </c>
    </row>
    <row r="525" spans="1:2" ht="15">
      <c r="A525" s="4">
        <v>37</v>
      </c>
      <c r="B525" s="6">
        <v>31</v>
      </c>
    </row>
    <row r="526" spans="1:2" ht="15">
      <c r="A526" s="4">
        <v>56</v>
      </c>
      <c r="B526" s="6">
        <v>18</v>
      </c>
    </row>
    <row r="527" spans="1:2" ht="15">
      <c r="A527" s="4">
        <v>171</v>
      </c>
      <c r="B527" s="6">
        <v>36</v>
      </c>
    </row>
    <row r="528" spans="1:2" ht="15">
      <c r="A528" s="4">
        <v>24</v>
      </c>
      <c r="B528" s="6">
        <v>30</v>
      </c>
    </row>
    <row r="529" spans="1:2" ht="15">
      <c r="A529" s="4">
        <v>27</v>
      </c>
      <c r="B529" s="6">
        <v>17</v>
      </c>
    </row>
    <row r="530" spans="1:2" ht="15">
      <c r="A530" s="4">
        <v>9</v>
      </c>
      <c r="B530" s="6">
        <v>22</v>
      </c>
    </row>
    <row r="531" spans="1:2" ht="15">
      <c r="A531" s="4">
        <v>2</v>
      </c>
      <c r="B531" s="6">
        <v>10</v>
      </c>
    </row>
    <row r="532" spans="1:2" ht="15">
      <c r="A532" s="4">
        <v>80</v>
      </c>
      <c r="B532" s="6">
        <v>18</v>
      </c>
    </row>
    <row r="533" spans="1:2" ht="15">
      <c r="A533" s="4">
        <v>5</v>
      </c>
      <c r="B533" s="6">
        <v>19</v>
      </c>
    </row>
    <row r="534" spans="1:2" ht="15">
      <c r="A534" s="4">
        <v>13</v>
      </c>
      <c r="B534" s="6">
        <v>32</v>
      </c>
    </row>
    <row r="535" spans="1:2" ht="15">
      <c r="A535" s="4">
        <v>90</v>
      </c>
      <c r="B535" s="6">
        <v>22</v>
      </c>
    </row>
    <row r="536" spans="1:2" ht="15">
      <c r="A536" s="4">
        <v>16</v>
      </c>
      <c r="B536" s="6">
        <v>20</v>
      </c>
    </row>
    <row r="537" spans="1:2" ht="15">
      <c r="A537" s="4">
        <v>38</v>
      </c>
      <c r="B537" s="6">
        <v>46</v>
      </c>
    </row>
    <row r="538" spans="1:2" ht="15">
      <c r="A538" s="4">
        <v>2</v>
      </c>
      <c r="B538" s="6">
        <v>37</v>
      </c>
    </row>
    <row r="539" spans="1:2" ht="15">
      <c r="A539" s="4">
        <v>83</v>
      </c>
      <c r="B539" s="6">
        <v>14</v>
      </c>
    </row>
    <row r="540" spans="1:2" ht="15">
      <c r="A540" s="4">
        <v>12</v>
      </c>
      <c r="B540" s="6">
        <v>63</v>
      </c>
    </row>
    <row r="541" spans="1:2" ht="15">
      <c r="A541" s="4">
        <v>54</v>
      </c>
      <c r="B541" s="6">
        <v>52</v>
      </c>
    </row>
    <row r="542" spans="1:2" ht="15">
      <c r="A542" s="4">
        <v>7</v>
      </c>
      <c r="B542" s="6">
        <v>62</v>
      </c>
    </row>
    <row r="543" spans="1:2" ht="15">
      <c r="A543" s="4">
        <v>4</v>
      </c>
      <c r="B543" s="6">
        <v>38</v>
      </c>
    </row>
    <row r="544" spans="1:2" ht="15">
      <c r="A544" s="4">
        <v>5</v>
      </c>
      <c r="B544" s="6">
        <v>18</v>
      </c>
    </row>
    <row r="545" spans="1:2" ht="15">
      <c r="A545" s="4">
        <v>11</v>
      </c>
      <c r="B545" s="6">
        <v>2</v>
      </c>
    </row>
    <row r="546" spans="1:2" ht="15">
      <c r="A546" s="4">
        <v>6</v>
      </c>
      <c r="B546" s="6">
        <v>48</v>
      </c>
    </row>
    <row r="547" spans="1:2" ht="15">
      <c r="A547" s="4">
        <v>7</v>
      </c>
      <c r="B547" s="6">
        <v>33</v>
      </c>
    </row>
    <row r="548" spans="1:2" ht="15">
      <c r="A548" s="4">
        <v>41</v>
      </c>
      <c r="B548" s="6">
        <v>165</v>
      </c>
    </row>
    <row r="549" spans="1:2" ht="15">
      <c r="A549" s="4">
        <v>32</v>
      </c>
      <c r="B549" s="6">
        <v>33</v>
      </c>
    </row>
    <row r="550" spans="1:2" ht="15">
      <c r="A550" s="4">
        <v>8</v>
      </c>
      <c r="B550" s="6">
        <v>29</v>
      </c>
    </row>
    <row r="551" spans="1:2" ht="15">
      <c r="A551" s="4">
        <v>20</v>
      </c>
      <c r="B551" s="6">
        <v>20</v>
      </c>
    </row>
    <row r="552" spans="1:2" ht="15">
      <c r="A552" s="4">
        <v>5</v>
      </c>
      <c r="B552" s="6">
        <v>17</v>
      </c>
    </row>
    <row r="553" spans="1:2" ht="15">
      <c r="A553" s="4">
        <v>76</v>
      </c>
      <c r="B553" s="6">
        <v>31</v>
      </c>
    </row>
    <row r="554" spans="1:2" ht="15">
      <c r="A554" s="4">
        <v>38</v>
      </c>
      <c r="B554" s="6">
        <v>9</v>
      </c>
    </row>
    <row r="555" spans="1:2" ht="15">
      <c r="A555" s="4">
        <v>34</v>
      </c>
      <c r="B555" s="6">
        <v>14</v>
      </c>
    </row>
    <row r="556" spans="1:2" ht="15">
      <c r="A556" s="4">
        <v>30</v>
      </c>
      <c r="B556" s="6">
        <v>12</v>
      </c>
    </row>
    <row r="557" spans="1:2" ht="15">
      <c r="A557" s="4">
        <v>99</v>
      </c>
      <c r="B557" s="6">
        <v>30</v>
      </c>
    </row>
    <row r="558" spans="1:2" ht="15">
      <c r="A558" s="4">
        <v>40</v>
      </c>
      <c r="B558" s="6">
        <v>22</v>
      </c>
    </row>
    <row r="559" spans="1:2" ht="15">
      <c r="A559" s="4">
        <v>37</v>
      </c>
      <c r="B559" s="6">
        <v>34</v>
      </c>
    </row>
    <row r="560" spans="1:2" ht="15">
      <c r="A560" s="4">
        <v>46</v>
      </c>
      <c r="B560" s="6">
        <v>12</v>
      </c>
    </row>
    <row r="561" spans="1:2" ht="15">
      <c r="A561" s="4">
        <v>28</v>
      </c>
      <c r="B561" s="6">
        <v>82</v>
      </c>
    </row>
    <row r="562" spans="1:2" ht="15">
      <c r="A562" s="4">
        <v>66</v>
      </c>
      <c r="B562" s="6">
        <v>43</v>
      </c>
    </row>
    <row r="563" spans="1:2" ht="15">
      <c r="A563" s="4">
        <v>36</v>
      </c>
      <c r="B563" s="6">
        <v>36</v>
      </c>
    </row>
    <row r="564" spans="1:2" ht="15">
      <c r="A564" s="4">
        <v>30</v>
      </c>
      <c r="B564" s="6">
        <v>26</v>
      </c>
    </row>
    <row r="565" spans="1:2" ht="15">
      <c r="A565" s="4">
        <v>8</v>
      </c>
      <c r="B565" s="6">
        <v>22</v>
      </c>
    </row>
    <row r="566" spans="1:2" ht="15">
      <c r="A566" s="4">
        <v>110</v>
      </c>
      <c r="B566" s="6">
        <v>27</v>
      </c>
    </row>
    <row r="567" spans="1:2" ht="15">
      <c r="A567" s="4">
        <v>22</v>
      </c>
      <c r="B567" s="6">
        <v>8</v>
      </c>
    </row>
    <row r="568" spans="1:2" ht="15">
      <c r="A568" s="4">
        <v>18</v>
      </c>
      <c r="B568" s="6">
        <v>44</v>
      </c>
    </row>
    <row r="569" spans="1:2" ht="15">
      <c r="A569" s="4">
        <v>17</v>
      </c>
      <c r="B569" s="6">
        <v>59</v>
      </c>
    </row>
    <row r="570" spans="1:2" ht="15">
      <c r="A570" s="4">
        <v>3</v>
      </c>
      <c r="B570" s="6">
        <v>15</v>
      </c>
    </row>
    <row r="571" spans="1:2" ht="15">
      <c r="A571" s="4">
        <v>35</v>
      </c>
      <c r="B571" s="6">
        <v>61</v>
      </c>
    </row>
    <row r="572" spans="1:2" ht="15">
      <c r="A572" s="4">
        <v>2</v>
      </c>
      <c r="B572" s="6">
        <v>27</v>
      </c>
    </row>
    <row r="573" spans="1:2" ht="15">
      <c r="A573" s="4">
        <v>93</v>
      </c>
      <c r="B573" s="6">
        <v>31</v>
      </c>
    </row>
    <row r="574" spans="1:2" ht="15">
      <c r="A574" s="4">
        <v>40</v>
      </c>
      <c r="B574" s="6">
        <v>76</v>
      </c>
    </row>
    <row r="575" spans="1:2" ht="15">
      <c r="A575" s="4">
        <v>29</v>
      </c>
      <c r="B575" s="6">
        <v>40</v>
      </c>
    </row>
    <row r="576" spans="1:2" ht="15">
      <c r="A576" s="4">
        <v>5</v>
      </c>
      <c r="B576" s="6">
        <v>21</v>
      </c>
    </row>
    <row r="577" spans="1:2" ht="15">
      <c r="A577" s="4">
        <v>30</v>
      </c>
      <c r="B577" s="6">
        <v>152</v>
      </c>
    </row>
    <row r="578" spans="1:2" ht="15">
      <c r="A578" s="4">
        <v>7</v>
      </c>
      <c r="B578" s="6">
        <v>56</v>
      </c>
    </row>
    <row r="579" spans="1:2" ht="15">
      <c r="A579" s="4">
        <v>3</v>
      </c>
      <c r="B579" s="6">
        <v>8</v>
      </c>
    </row>
    <row r="580" spans="1:2" ht="15">
      <c r="A580" s="4">
        <v>5</v>
      </c>
      <c r="B580" s="6">
        <v>78</v>
      </c>
    </row>
    <row r="581" spans="1:2" ht="15">
      <c r="A581" s="4">
        <v>85</v>
      </c>
      <c r="B581" s="6">
        <v>24</v>
      </c>
    </row>
    <row r="582" spans="1:2" ht="15">
      <c r="A582" s="4">
        <v>73</v>
      </c>
      <c r="B582" s="6">
        <v>73</v>
      </c>
    </row>
    <row r="583" spans="1:2" ht="15">
      <c r="A583" s="4">
        <v>129</v>
      </c>
      <c r="B583" s="6">
        <v>24</v>
      </c>
    </row>
    <row r="584" spans="1:2" ht="15">
      <c r="A584" s="4">
        <v>65</v>
      </c>
      <c r="B584" s="6">
        <v>25</v>
      </c>
    </row>
    <row r="585" spans="1:2" ht="15">
      <c r="A585" s="4">
        <v>94</v>
      </c>
      <c r="B585" s="6">
        <v>24</v>
      </c>
    </row>
    <row r="586" spans="1:2" ht="15">
      <c r="A586" s="4">
        <v>42</v>
      </c>
      <c r="B586" s="6">
        <v>41</v>
      </c>
    </row>
    <row r="587" spans="1:2" ht="15">
      <c r="A587" s="4">
        <v>30</v>
      </c>
      <c r="B587" s="6">
        <v>25</v>
      </c>
    </row>
    <row r="588" spans="1:2" ht="15">
      <c r="A588" s="4">
        <v>10</v>
      </c>
      <c r="B588" s="6">
        <v>19</v>
      </c>
    </row>
    <row r="589" spans="1:2" ht="15">
      <c r="A589" s="4">
        <v>34</v>
      </c>
      <c r="B589" s="6">
        <v>33</v>
      </c>
    </row>
    <row r="590" spans="1:2" ht="15">
      <c r="A590" s="4">
        <v>38</v>
      </c>
      <c r="B590" s="6">
        <v>12</v>
      </c>
    </row>
    <row r="591" spans="1:2" ht="15">
      <c r="A591" s="4">
        <v>37</v>
      </c>
      <c r="B591" s="6">
        <v>44</v>
      </c>
    </row>
    <row r="592" spans="1:2" ht="15">
      <c r="A592" s="4">
        <v>16</v>
      </c>
      <c r="B592" s="6">
        <v>19</v>
      </c>
    </row>
    <row r="593" spans="1:2" ht="15">
      <c r="A593" s="4">
        <v>2</v>
      </c>
      <c r="B593" s="6">
        <v>31</v>
      </c>
    </row>
    <row r="594" spans="1:2" ht="15">
      <c r="A594" s="4">
        <v>43</v>
      </c>
      <c r="B594" s="6">
        <v>25</v>
      </c>
    </row>
    <row r="595" spans="1:2" ht="15">
      <c r="A595" s="4">
        <v>8</v>
      </c>
      <c r="B595" s="6">
        <v>37</v>
      </c>
    </row>
    <row r="596" spans="1:2" ht="15">
      <c r="A596" s="4">
        <v>20</v>
      </c>
      <c r="B596" s="6">
        <v>31</v>
      </c>
    </row>
    <row r="597" spans="1:2" ht="15">
      <c r="A597" s="4">
        <v>7</v>
      </c>
      <c r="B597" s="6">
        <v>28</v>
      </c>
    </row>
    <row r="598" spans="1:2" ht="15">
      <c r="A598" s="4">
        <v>43</v>
      </c>
      <c r="B598" s="6">
        <v>41</v>
      </c>
    </row>
    <row r="599" spans="1:2" ht="15">
      <c r="A599" s="4">
        <v>38</v>
      </c>
      <c r="B599" s="6">
        <v>63</v>
      </c>
    </row>
    <row r="600" spans="1:2" ht="15">
      <c r="A600" s="4">
        <v>80</v>
      </c>
      <c r="B600" s="6">
        <v>42</v>
      </c>
    </row>
    <row r="601" spans="1:2" ht="15">
      <c r="A601" s="4">
        <v>17</v>
      </c>
      <c r="B601" s="6">
        <v>54</v>
      </c>
    </row>
    <row r="602" spans="1:2" ht="15">
      <c r="A602" s="4">
        <v>1</v>
      </c>
      <c r="B602" s="6">
        <v>43</v>
      </c>
    </row>
    <row r="603" spans="1:2" ht="15">
      <c r="A603" s="4">
        <v>65</v>
      </c>
      <c r="B603" s="6">
        <v>46</v>
      </c>
    </row>
    <row r="604" spans="1:2" ht="15">
      <c r="A604" s="4">
        <v>84</v>
      </c>
      <c r="B604" s="6">
        <v>22</v>
      </c>
    </row>
    <row r="605" spans="1:2" ht="15">
      <c r="A605" s="4">
        <v>6</v>
      </c>
      <c r="B605" s="6">
        <v>53</v>
      </c>
    </row>
    <row r="606" spans="1:2" ht="15">
      <c r="A606" s="4">
        <v>37</v>
      </c>
      <c r="B606" s="6">
        <v>60</v>
      </c>
    </row>
    <row r="607" spans="1:2" ht="15">
      <c r="A607" s="4">
        <v>54</v>
      </c>
      <c r="B607" s="6">
        <v>36</v>
      </c>
    </row>
    <row r="608" spans="1:2" ht="15">
      <c r="A608" s="4">
        <v>30</v>
      </c>
      <c r="B608" s="6">
        <v>27</v>
      </c>
    </row>
    <row r="609" spans="1:2" ht="15">
      <c r="A609" s="4">
        <v>18</v>
      </c>
      <c r="B609" s="6">
        <v>96</v>
      </c>
    </row>
    <row r="610" spans="1:2" ht="15">
      <c r="A610" s="4">
        <v>56</v>
      </c>
      <c r="B610" s="6">
        <v>25</v>
      </c>
    </row>
    <row r="611" spans="1:2" ht="15">
      <c r="A611" s="4">
        <v>2</v>
      </c>
      <c r="B611" s="6">
        <v>27</v>
      </c>
    </row>
    <row r="612" spans="1:2" ht="15">
      <c r="A612" s="4">
        <v>118</v>
      </c>
      <c r="B612" s="6">
        <v>61</v>
      </c>
    </row>
    <row r="613" spans="1:2" ht="15">
      <c r="A613" s="4">
        <v>120</v>
      </c>
      <c r="B613" s="6">
        <v>84</v>
      </c>
    </row>
    <row r="614" spans="1:2" ht="15">
      <c r="A614" s="4">
        <v>10</v>
      </c>
      <c r="B614" s="6">
        <v>23</v>
      </c>
    </row>
    <row r="615" spans="1:2" ht="15">
      <c r="A615" s="4">
        <v>28</v>
      </c>
      <c r="B615" s="6">
        <v>31</v>
      </c>
    </row>
    <row r="616" spans="1:2" ht="15">
      <c r="A616" s="4">
        <v>26</v>
      </c>
      <c r="B616" s="6">
        <v>52</v>
      </c>
    </row>
    <row r="617" spans="1:2" ht="15">
      <c r="A617" s="4">
        <v>29</v>
      </c>
      <c r="B617" s="6">
        <v>65</v>
      </c>
    </row>
    <row r="618" spans="1:2" ht="15">
      <c r="A618" s="4">
        <v>26</v>
      </c>
      <c r="B618" s="6">
        <v>61</v>
      </c>
    </row>
    <row r="619" spans="1:2" ht="15">
      <c r="A619" s="4">
        <v>19</v>
      </c>
      <c r="B619" s="6">
        <v>63</v>
      </c>
    </row>
    <row r="620" spans="1:2" ht="15">
      <c r="A620" s="4">
        <v>26</v>
      </c>
      <c r="B620" s="6">
        <v>46</v>
      </c>
    </row>
    <row r="621" spans="1:2" ht="15">
      <c r="A621" s="4">
        <v>196</v>
      </c>
      <c r="B621" s="6">
        <v>26</v>
      </c>
    </row>
    <row r="622" spans="1:2" ht="15">
      <c r="A622" s="4">
        <v>8</v>
      </c>
      <c r="B622" s="6">
        <v>19</v>
      </c>
    </row>
    <row r="623" spans="1:2" ht="15">
      <c r="A623" s="4">
        <v>10</v>
      </c>
      <c r="B623" s="6">
        <v>16</v>
      </c>
    </row>
    <row r="624" spans="1:2" ht="15">
      <c r="A624" s="4">
        <v>12</v>
      </c>
      <c r="B624" s="6">
        <v>59</v>
      </c>
    </row>
    <row r="625" spans="1:2" ht="15">
      <c r="A625" s="4">
        <v>3</v>
      </c>
      <c r="B625" s="6">
        <v>26</v>
      </c>
    </row>
    <row r="626" spans="1:2" ht="15">
      <c r="A626" s="4">
        <v>80</v>
      </c>
      <c r="B626" s="6">
        <v>50</v>
      </c>
    </row>
    <row r="627" spans="1:2" ht="15">
      <c r="A627" s="4">
        <v>3</v>
      </c>
      <c r="B627" s="6">
        <v>15</v>
      </c>
    </row>
    <row r="628" spans="1:2" ht="15">
      <c r="A628" s="4">
        <v>3</v>
      </c>
      <c r="B628" s="6">
        <v>51</v>
      </c>
    </row>
    <row r="629" spans="1:2" ht="15">
      <c r="A629" s="4">
        <v>30</v>
      </c>
      <c r="B629" s="6">
        <v>24</v>
      </c>
    </row>
    <row r="630" spans="1:2" ht="15">
      <c r="A630" s="4">
        <v>13</v>
      </c>
      <c r="B630" s="6">
        <v>3</v>
      </c>
    </row>
    <row r="631" spans="1:2" ht="15">
      <c r="A631" s="4">
        <v>13</v>
      </c>
      <c r="B631" s="6">
        <v>60</v>
      </c>
    </row>
    <row r="632" spans="1:2" ht="15">
      <c r="A632" s="4">
        <v>41</v>
      </c>
      <c r="B632" s="6">
        <v>76</v>
      </c>
    </row>
    <row r="633" spans="1:2" ht="15">
      <c r="A633" s="4">
        <v>3</v>
      </c>
      <c r="B633" s="6">
        <v>39</v>
      </c>
    </row>
    <row r="634" spans="1:2" ht="15">
      <c r="A634" s="4">
        <v>153</v>
      </c>
      <c r="B634" s="6">
        <v>42</v>
      </c>
    </row>
    <row r="635" spans="1:2" ht="15">
      <c r="A635" s="4">
        <v>15</v>
      </c>
      <c r="B635" s="6">
        <v>37</v>
      </c>
    </row>
    <row r="636" spans="1:2" ht="15">
      <c r="A636" s="4">
        <v>5</v>
      </c>
      <c r="B636" s="6">
        <v>40</v>
      </c>
    </row>
    <row r="637" spans="1:2" ht="15">
      <c r="A637" s="4">
        <v>38</v>
      </c>
      <c r="B637" s="6">
        <v>39</v>
      </c>
    </row>
    <row r="638" spans="1:2" ht="15">
      <c r="A638" s="4">
        <v>43</v>
      </c>
      <c r="B638" s="6">
        <v>52</v>
      </c>
    </row>
    <row r="639" spans="1:2" ht="15">
      <c r="A639" s="4">
        <v>10</v>
      </c>
      <c r="B639" s="6">
        <v>70</v>
      </c>
    </row>
    <row r="640" spans="1:2" ht="15">
      <c r="A640" s="4">
        <v>122</v>
      </c>
      <c r="B640" s="6">
        <v>64</v>
      </c>
    </row>
    <row r="641" spans="1:2" ht="15">
      <c r="A641" s="4">
        <v>2</v>
      </c>
      <c r="B641" s="6">
        <v>41</v>
      </c>
    </row>
    <row r="642" spans="1:2" ht="15">
      <c r="A642" s="4">
        <v>11</v>
      </c>
      <c r="B642" s="6">
        <v>78</v>
      </c>
    </row>
    <row r="643" spans="1:2" ht="15">
      <c r="A643" s="4">
        <v>30</v>
      </c>
      <c r="B643" s="6">
        <v>52</v>
      </c>
    </row>
    <row r="644" spans="1:2" ht="15">
      <c r="A644" s="4">
        <v>1</v>
      </c>
      <c r="B644" s="6">
        <v>40</v>
      </c>
    </row>
    <row r="645" spans="1:2" ht="15">
      <c r="A645" s="4">
        <v>27</v>
      </c>
      <c r="B645" s="6">
        <v>38</v>
      </c>
    </row>
    <row r="646" spans="1:2" ht="15">
      <c r="A646" s="4">
        <v>5</v>
      </c>
      <c r="B646" s="6">
        <v>50</v>
      </c>
    </row>
    <row r="647" spans="1:2" ht="15">
      <c r="A647" s="4">
        <v>35</v>
      </c>
      <c r="B647" s="6">
        <v>98</v>
      </c>
    </row>
    <row r="648" spans="1:2" ht="15">
      <c r="A648" s="4">
        <v>10</v>
      </c>
      <c r="B648" s="6">
        <v>27</v>
      </c>
    </row>
    <row r="649" spans="1:2" ht="15">
      <c r="A649" s="4">
        <v>2</v>
      </c>
      <c r="B649" s="6">
        <v>38</v>
      </c>
    </row>
    <row r="650" spans="1:2" ht="15">
      <c r="A650" s="4">
        <v>25</v>
      </c>
      <c r="B650" s="6">
        <v>59</v>
      </c>
    </row>
    <row r="651" spans="1:2" ht="15">
      <c r="A651" s="4">
        <v>1</v>
      </c>
      <c r="B651" s="6">
        <v>60</v>
      </c>
    </row>
    <row r="652" spans="1:2" ht="15">
      <c r="A652" s="4">
        <v>12</v>
      </c>
      <c r="B652" s="6">
        <v>19</v>
      </c>
    </row>
    <row r="653" spans="1:2" ht="15">
      <c r="A653" s="4">
        <v>27</v>
      </c>
      <c r="B653" s="6">
        <v>49</v>
      </c>
    </row>
    <row r="654" spans="1:2" ht="15">
      <c r="A654" s="4">
        <v>8</v>
      </c>
      <c r="B654" s="6">
        <v>65</v>
      </c>
    </row>
    <row r="655" spans="1:2" ht="15">
      <c r="A655" s="4">
        <v>8</v>
      </c>
      <c r="B655" s="6">
        <v>46</v>
      </c>
    </row>
    <row r="656" spans="1:2" ht="15">
      <c r="A656" s="4">
        <v>200</v>
      </c>
      <c r="B656" s="6">
        <v>45</v>
      </c>
    </row>
    <row r="657" spans="1:2" ht="15">
      <c r="A657" s="4">
        <v>130</v>
      </c>
      <c r="B657" s="6">
        <v>23</v>
      </c>
    </row>
    <row r="658" spans="1:2" ht="15">
      <c r="A658" s="4">
        <v>27</v>
      </c>
      <c r="B658" s="6">
        <v>11</v>
      </c>
    </row>
    <row r="659" spans="1:2" ht="15">
      <c r="A659" s="4">
        <v>48</v>
      </c>
      <c r="B659" s="6">
        <v>6</v>
      </c>
    </row>
    <row r="660" spans="1:2" ht="15">
      <c r="A660" s="4">
        <v>49</v>
      </c>
      <c r="B660" s="6">
        <v>89</v>
      </c>
    </row>
    <row r="661" spans="1:2" ht="15">
      <c r="A661" s="4">
        <v>11</v>
      </c>
      <c r="B661" s="6">
        <v>78</v>
      </c>
    </row>
    <row r="662" spans="1:2" ht="15">
      <c r="A662" s="4">
        <v>71</v>
      </c>
      <c r="B662" s="6">
        <v>75</v>
      </c>
    </row>
    <row r="663" spans="1:2" ht="15">
      <c r="A663" s="4">
        <v>15</v>
      </c>
      <c r="B663" s="6">
        <v>5</v>
      </c>
    </row>
    <row r="664" spans="1:2" ht="15">
      <c r="A664" s="4">
        <v>25</v>
      </c>
      <c r="B664" s="6">
        <v>33</v>
      </c>
    </row>
    <row r="665" spans="1:2" ht="15">
      <c r="A665" s="4">
        <v>145</v>
      </c>
      <c r="B665" s="6">
        <v>20</v>
      </c>
    </row>
    <row r="666" spans="1:2" ht="15">
      <c r="A666" s="4">
        <v>41</v>
      </c>
      <c r="B666" s="6">
        <v>45</v>
      </c>
    </row>
    <row r="667" spans="1:2" ht="15">
      <c r="A667" s="4">
        <v>53</v>
      </c>
      <c r="B667" s="6">
        <v>77</v>
      </c>
    </row>
    <row r="668" spans="1:2" ht="15">
      <c r="A668" s="4">
        <v>140</v>
      </c>
      <c r="B668" s="6">
        <v>41</v>
      </c>
    </row>
    <row r="669" spans="1:2" ht="15">
      <c r="A669" s="4">
        <v>18</v>
      </c>
      <c r="B669" s="6">
        <v>13</v>
      </c>
    </row>
    <row r="670" spans="1:2" ht="15">
      <c r="A670" s="4">
        <v>11</v>
      </c>
      <c r="B670" s="6">
        <v>19</v>
      </c>
    </row>
    <row r="671" spans="1:2" ht="15">
      <c r="A671" s="4">
        <v>64</v>
      </c>
      <c r="B671" s="6">
        <v>145</v>
      </c>
    </row>
    <row r="672" spans="1:2" ht="15">
      <c r="A672" s="4">
        <v>25</v>
      </c>
      <c r="B672" s="6">
        <v>28</v>
      </c>
    </row>
    <row r="673" spans="1:2" ht="15">
      <c r="A673" s="4">
        <v>61</v>
      </c>
      <c r="B673" s="6">
        <v>205</v>
      </c>
    </row>
    <row r="674" spans="1:2" ht="15">
      <c r="A674" s="4">
        <v>58</v>
      </c>
      <c r="B674" s="6">
        <v>5</v>
      </c>
    </row>
    <row r="675" spans="1:2" ht="15">
      <c r="A675" s="4">
        <v>72</v>
      </c>
      <c r="B675" s="6">
        <v>101</v>
      </c>
    </row>
    <row r="676" spans="1:2" ht="15">
      <c r="A676" s="4">
        <v>60</v>
      </c>
      <c r="B676" s="6">
        <v>2</v>
      </c>
    </row>
    <row r="677" spans="1:2" ht="15">
      <c r="A677" s="4">
        <v>9</v>
      </c>
      <c r="B677" s="6">
        <v>55</v>
      </c>
    </row>
    <row r="678" spans="1:2" ht="15">
      <c r="A678" s="4">
        <v>45</v>
      </c>
      <c r="B678" s="6">
        <v>62</v>
      </c>
    </row>
    <row r="679" spans="1:2" ht="15">
      <c r="A679" s="4">
        <v>20</v>
      </c>
      <c r="B679" s="6">
        <v>3</v>
      </c>
    </row>
    <row r="680" spans="1:2" ht="15">
      <c r="A680" s="4">
        <v>5</v>
      </c>
      <c r="B680" s="6">
        <v>25</v>
      </c>
    </row>
    <row r="681" spans="1:2" ht="15">
      <c r="A681" s="4">
        <v>115</v>
      </c>
      <c r="B681" s="6">
        <v>55</v>
      </c>
    </row>
    <row r="682" spans="1:2" ht="15">
      <c r="A682" s="4">
        <v>42</v>
      </c>
      <c r="B682" s="6">
        <v>58</v>
      </c>
    </row>
    <row r="683" spans="1:2" ht="15">
      <c r="A683" s="4">
        <v>10</v>
      </c>
      <c r="B683" s="6">
        <v>65</v>
      </c>
    </row>
    <row r="684" spans="1:2" ht="15">
      <c r="A684" s="4">
        <v>60</v>
      </c>
      <c r="B684" s="6">
        <v>70</v>
      </c>
    </row>
    <row r="685" spans="1:2" ht="15">
      <c r="A685" s="4">
        <v>27</v>
      </c>
      <c r="B685" s="6">
        <v>35</v>
      </c>
    </row>
    <row r="686" spans="1:2" ht="15">
      <c r="A686" s="4">
        <v>95</v>
      </c>
      <c r="B686" s="6">
        <v>14</v>
      </c>
    </row>
    <row r="687" spans="1:2" ht="15">
      <c r="A687" s="4">
        <v>85</v>
      </c>
      <c r="B687" s="6">
        <v>10</v>
      </c>
    </row>
    <row r="688" spans="1:2" ht="15">
      <c r="A688" s="4">
        <v>17</v>
      </c>
      <c r="B688" s="6">
        <v>39</v>
      </c>
    </row>
    <row r="689" spans="1:2" ht="15">
      <c r="A689" s="4">
        <v>18</v>
      </c>
      <c r="B689" s="6">
        <v>30</v>
      </c>
    </row>
    <row r="690" spans="1:2" ht="15">
      <c r="A690" s="4">
        <v>245</v>
      </c>
      <c r="B690" s="6">
        <v>43</v>
      </c>
    </row>
    <row r="691" spans="1:2" ht="15">
      <c r="A691" s="4">
        <v>97</v>
      </c>
      <c r="B691" s="6">
        <v>59</v>
      </c>
    </row>
    <row r="692" spans="1:2" ht="15">
      <c r="A692" s="4">
        <v>187</v>
      </c>
      <c r="B692" s="6">
        <v>80</v>
      </c>
    </row>
    <row r="693" spans="1:2" ht="15">
      <c r="A693" s="4">
        <v>32</v>
      </c>
      <c r="B693" s="6">
        <v>5</v>
      </c>
    </row>
    <row r="694" spans="1:2" ht="15">
      <c r="A694" s="4">
        <v>5</v>
      </c>
      <c r="B694" s="6">
        <v>70</v>
      </c>
    </row>
    <row r="695" spans="1:2" ht="15">
      <c r="A695" s="4">
        <v>147</v>
      </c>
      <c r="B695" s="6">
        <v>45</v>
      </c>
    </row>
    <row r="696" spans="1:2" ht="15">
      <c r="A696" s="4">
        <v>6</v>
      </c>
      <c r="B696" s="6">
        <v>9</v>
      </c>
    </row>
    <row r="697" spans="1:2" ht="15">
      <c r="A697" s="4">
        <v>130</v>
      </c>
      <c r="B697" s="6">
        <v>144</v>
      </c>
    </row>
    <row r="698" spans="1:2" ht="15">
      <c r="A698" s="4">
        <v>17</v>
      </c>
      <c r="B698" s="6">
        <v>49</v>
      </c>
    </row>
    <row r="699" spans="1:2" ht="15">
      <c r="A699" s="4">
        <v>57</v>
      </c>
      <c r="B699" s="6">
        <v>49</v>
      </c>
    </row>
    <row r="700" spans="1:2" ht="15">
      <c r="A700" s="4">
        <v>52</v>
      </c>
      <c r="B700" s="6">
        <v>24</v>
      </c>
    </row>
    <row r="701" spans="1:2" ht="15">
      <c r="A701" s="4">
        <v>118</v>
      </c>
      <c r="B701" s="6">
        <v>125</v>
      </c>
    </row>
    <row r="702" spans="1:2" ht="15">
      <c r="A702" s="4">
        <v>50</v>
      </c>
      <c r="B702" s="6">
        <v>35</v>
      </c>
    </row>
    <row r="703" spans="1:2" ht="15">
      <c r="A703" s="4">
        <v>34</v>
      </c>
      <c r="B703" s="6">
        <v>35</v>
      </c>
    </row>
    <row r="704" spans="1:2" ht="15">
      <c r="A704" s="4">
        <v>88</v>
      </c>
      <c r="B704" s="6">
        <v>25</v>
      </c>
    </row>
    <row r="705" spans="1:2" ht="15">
      <c r="A705" s="4">
        <v>105</v>
      </c>
      <c r="B705" s="6">
        <v>48</v>
      </c>
    </row>
    <row r="706" spans="1:2" ht="15">
      <c r="A706" s="4">
        <v>10</v>
      </c>
      <c r="B706" s="6">
        <v>26</v>
      </c>
    </row>
    <row r="707" spans="1:2" ht="15">
      <c r="A707" s="4">
        <v>140</v>
      </c>
      <c r="B707" s="6">
        <v>60</v>
      </c>
    </row>
    <row r="708" spans="1:2" ht="15">
      <c r="A708" s="4">
        <v>40</v>
      </c>
      <c r="B708" s="6">
        <v>38</v>
      </c>
    </row>
    <row r="709" spans="1:2" ht="15">
      <c r="A709" s="4">
        <v>57</v>
      </c>
      <c r="B709" s="6">
        <v>44</v>
      </c>
    </row>
    <row r="710" spans="1:2" ht="15">
      <c r="A710" s="4">
        <v>2</v>
      </c>
      <c r="B710" s="6">
        <v>40</v>
      </c>
    </row>
    <row r="711" spans="1:2" ht="15">
      <c r="A711" s="4">
        <v>105</v>
      </c>
      <c r="B711" s="6">
        <v>115</v>
      </c>
    </row>
    <row r="712" spans="1:2" ht="15">
      <c r="A712" s="4">
        <v>4</v>
      </c>
      <c r="B712" s="6">
        <v>157</v>
      </c>
    </row>
    <row r="713" spans="1:2" ht="15">
      <c r="A713" s="4">
        <v>65</v>
      </c>
      <c r="B713" s="6">
        <v>24</v>
      </c>
    </row>
    <row r="714" spans="1:2" ht="15">
      <c r="A714" s="4">
        <v>5</v>
      </c>
      <c r="B714" s="6">
        <v>24</v>
      </c>
    </row>
    <row r="715" spans="1:2" ht="15">
      <c r="A715" s="4">
        <v>12</v>
      </c>
      <c r="B715" s="6">
        <v>21</v>
      </c>
    </row>
    <row r="716" spans="1:2" ht="15">
      <c r="A716" s="4">
        <v>93</v>
      </c>
      <c r="B716" s="6">
        <v>79</v>
      </c>
    </row>
    <row r="717" spans="1:2" ht="15">
      <c r="A717" s="4">
        <v>8</v>
      </c>
      <c r="B717" s="6">
        <v>28</v>
      </c>
    </row>
    <row r="718" spans="1:2" ht="15">
      <c r="A718" s="4">
        <v>49</v>
      </c>
      <c r="B718" s="6">
        <v>99</v>
      </c>
    </row>
    <row r="719" spans="1:2" ht="15">
      <c r="A719" s="4">
        <v>49</v>
      </c>
      <c r="B719" s="6">
        <v>4</v>
      </c>
    </row>
    <row r="720" spans="1:2" ht="15">
      <c r="A720" s="4">
        <v>3</v>
      </c>
      <c r="B720" s="6">
        <v>54</v>
      </c>
    </row>
    <row r="721" spans="1:2" ht="15">
      <c r="A721" s="4">
        <v>144</v>
      </c>
      <c r="B721" s="6">
        <v>33</v>
      </c>
    </row>
    <row r="722" spans="1:2" ht="15">
      <c r="A722" s="4">
        <v>91</v>
      </c>
      <c r="B722" s="6">
        <v>60</v>
      </c>
    </row>
    <row r="723" spans="1:2" ht="15">
      <c r="A723" s="4">
        <v>108</v>
      </c>
      <c r="B723" s="6">
        <v>50</v>
      </c>
    </row>
    <row r="724" spans="1:2" ht="15">
      <c r="A724" s="4">
        <v>2</v>
      </c>
      <c r="B724" s="6">
        <v>26</v>
      </c>
    </row>
    <row r="725" spans="1:2" ht="15">
      <c r="A725" s="4">
        <v>1</v>
      </c>
      <c r="B725" s="6">
        <v>33</v>
      </c>
    </row>
    <row r="726" spans="1:2" ht="15">
      <c r="A726" s="4">
        <v>167</v>
      </c>
      <c r="B726" s="6">
        <v>37</v>
      </c>
    </row>
    <row r="727" spans="1:2" ht="15">
      <c r="A727" s="4">
        <v>26</v>
      </c>
      <c r="B727" s="6">
        <v>59</v>
      </c>
    </row>
    <row r="728" spans="1:2" ht="15">
      <c r="A728" s="4">
        <v>93</v>
      </c>
      <c r="B728" s="6">
        <v>134</v>
      </c>
    </row>
    <row r="729" spans="1:2" ht="15">
      <c r="A729" s="4">
        <v>2</v>
      </c>
      <c r="B729" s="6">
        <v>38</v>
      </c>
    </row>
    <row r="730" spans="1:2" ht="15">
      <c r="A730" s="4">
        <v>62</v>
      </c>
      <c r="B730" s="6">
        <v>58</v>
      </c>
    </row>
    <row r="731" spans="1:2" ht="15">
      <c r="A731" s="4">
        <v>88</v>
      </c>
      <c r="B731" s="6">
        <v>76</v>
      </c>
    </row>
    <row r="732" spans="1:2" ht="15">
      <c r="A732" s="4">
        <v>84</v>
      </c>
      <c r="B732" s="6">
        <v>115</v>
      </c>
    </row>
    <row r="733" spans="1:2" ht="15">
      <c r="A733" s="4">
        <v>50</v>
      </c>
      <c r="B733" s="6">
        <v>173</v>
      </c>
    </row>
    <row r="734" spans="1:2" ht="15">
      <c r="A734" s="4">
        <v>102</v>
      </c>
      <c r="B734" s="6">
        <v>21</v>
      </c>
    </row>
    <row r="735" spans="1:2" ht="15">
      <c r="A735" s="4">
        <v>80</v>
      </c>
      <c r="B735" s="6">
        <v>36</v>
      </c>
    </row>
    <row r="736" spans="1:2" ht="15">
      <c r="A736" s="4">
        <v>202</v>
      </c>
      <c r="B736" s="6">
        <v>69</v>
      </c>
    </row>
    <row r="737" spans="1:2" ht="15">
      <c r="A737" s="4">
        <v>1</v>
      </c>
      <c r="B737" s="6">
        <v>80</v>
      </c>
    </row>
    <row r="738" spans="1:2" ht="15">
      <c r="A738" s="4">
        <v>12</v>
      </c>
      <c r="B738" s="6">
        <v>38</v>
      </c>
    </row>
    <row r="739" spans="1:2" ht="15">
      <c r="A739" s="4">
        <v>26</v>
      </c>
      <c r="B739" s="6">
        <v>11</v>
      </c>
    </row>
    <row r="740" spans="1:2" ht="15">
      <c r="A740" s="4">
        <v>82</v>
      </c>
      <c r="B740" s="6">
        <v>14</v>
      </c>
    </row>
    <row r="741" spans="1:2" ht="15">
      <c r="A741" s="4">
        <v>1</v>
      </c>
      <c r="B741" s="6">
        <v>49</v>
      </c>
    </row>
    <row r="742" spans="1:2" ht="15">
      <c r="A742" s="4">
        <v>1</v>
      </c>
      <c r="B742" s="6">
        <v>30</v>
      </c>
    </row>
    <row r="743" spans="1:2" ht="15">
      <c r="A743" s="4">
        <v>154</v>
      </c>
      <c r="B743" s="6">
        <v>34</v>
      </c>
    </row>
    <row r="744" spans="1:2" ht="15">
      <c r="A744" s="4">
        <v>47</v>
      </c>
      <c r="B744" s="6">
        <v>29</v>
      </c>
    </row>
    <row r="745" spans="1:2" ht="15">
      <c r="A745" s="4">
        <v>41</v>
      </c>
      <c r="B745" s="6">
        <v>99</v>
      </c>
    </row>
    <row r="746" spans="1:2" ht="15">
      <c r="A746" s="4">
        <v>11</v>
      </c>
      <c r="B746" s="6">
        <v>39</v>
      </c>
    </row>
    <row r="747" spans="1:2" ht="15">
      <c r="A747" s="4">
        <v>7</v>
      </c>
      <c r="B747" s="6">
        <v>39</v>
      </c>
    </row>
    <row r="748" spans="1:2" ht="15">
      <c r="A748" s="4">
        <v>61</v>
      </c>
      <c r="B748" s="6">
        <v>49</v>
      </c>
    </row>
    <row r="749" spans="1:2" ht="15">
      <c r="A749" s="4">
        <v>15</v>
      </c>
      <c r="B749" s="6">
        <v>80</v>
      </c>
    </row>
    <row r="750" spans="1:2" ht="15">
      <c r="A750" s="4">
        <v>189</v>
      </c>
      <c r="B750" s="6">
        <v>52</v>
      </c>
    </row>
    <row r="751" spans="1:2" ht="15">
      <c r="A751" s="4">
        <v>67</v>
      </c>
      <c r="B751" s="6">
        <v>102</v>
      </c>
    </row>
    <row r="752" spans="1:2" ht="15">
      <c r="A752" s="4">
        <v>52</v>
      </c>
      <c r="B752" s="6">
        <v>23</v>
      </c>
    </row>
    <row r="753" spans="1:2" ht="15">
      <c r="A753" s="4">
        <v>19</v>
      </c>
      <c r="B753" s="6">
        <v>38</v>
      </c>
    </row>
    <row r="754" spans="1:2" ht="15">
      <c r="A754" s="4">
        <v>64</v>
      </c>
      <c r="B754" s="6">
        <v>34</v>
      </c>
    </row>
    <row r="755" spans="1:2" ht="15">
      <c r="A755" s="4">
        <v>63</v>
      </c>
      <c r="B755" s="6">
        <v>64</v>
      </c>
    </row>
    <row r="756" spans="1:2" ht="15">
      <c r="A756" s="4">
        <v>190</v>
      </c>
      <c r="B756" s="6">
        <v>62</v>
      </c>
    </row>
    <row r="757" spans="1:2" ht="15">
      <c r="A757" s="4">
        <v>120</v>
      </c>
      <c r="B757" s="6">
        <v>138</v>
      </c>
    </row>
    <row r="758" spans="1:2" ht="15">
      <c r="A758" s="4">
        <v>10</v>
      </c>
      <c r="B758" s="6">
        <v>110</v>
      </c>
    </row>
    <row r="759" spans="1:2" ht="15">
      <c r="A759" s="4">
        <v>164</v>
      </c>
      <c r="B759" s="6">
        <v>86</v>
      </c>
    </row>
    <row r="760" spans="1:2" ht="15">
      <c r="A760" s="4">
        <v>11</v>
      </c>
      <c r="B760" s="6">
        <v>44</v>
      </c>
    </row>
    <row r="761" spans="1:2" ht="15">
      <c r="A761" s="4">
        <v>35</v>
      </c>
      <c r="B761" s="6">
        <v>60</v>
      </c>
    </row>
    <row r="762" spans="1:2" ht="15">
      <c r="A762" s="4">
        <v>3</v>
      </c>
      <c r="B762" s="6">
        <v>90</v>
      </c>
    </row>
    <row r="763" spans="1:2" ht="15">
      <c r="A763" s="4">
        <v>101</v>
      </c>
      <c r="B763" s="6">
        <v>35</v>
      </c>
    </row>
    <row r="764" spans="1:2" ht="15">
      <c r="A764" s="4">
        <v>59</v>
      </c>
      <c r="B764" s="6">
        <v>56</v>
      </c>
    </row>
    <row r="765" spans="1:2" ht="15">
      <c r="A765" s="4">
        <v>151</v>
      </c>
      <c r="B765" s="6">
        <v>62</v>
      </c>
    </row>
    <row r="766" spans="1:2" ht="15">
      <c r="A766" s="4">
        <v>45</v>
      </c>
      <c r="B766" s="6">
        <v>35</v>
      </c>
    </row>
    <row r="767" spans="1:2" ht="15">
      <c r="A767" s="4">
        <v>61</v>
      </c>
      <c r="B767" s="6">
        <v>63</v>
      </c>
    </row>
    <row r="768" spans="1:2" ht="15">
      <c r="A768" s="4">
        <v>15</v>
      </c>
      <c r="B768" s="6">
        <v>39</v>
      </c>
    </row>
    <row r="769" spans="1:2" ht="15">
      <c r="A769" s="4">
        <v>185</v>
      </c>
      <c r="B769" s="6">
        <v>47</v>
      </c>
    </row>
    <row r="770" spans="1:2" ht="15">
      <c r="A770" s="4">
        <v>44</v>
      </c>
      <c r="B770" s="6">
        <v>37</v>
      </c>
    </row>
    <row r="771" spans="1:2" ht="15">
      <c r="A771" s="4">
        <v>1</v>
      </c>
      <c r="B771" s="6">
        <v>51</v>
      </c>
    </row>
    <row r="772" spans="1:2" ht="15">
      <c r="A772" s="4">
        <v>29</v>
      </c>
      <c r="B772" s="6">
        <v>19</v>
      </c>
    </row>
    <row r="773" spans="1:2" ht="15">
      <c r="A773" s="4">
        <v>1</v>
      </c>
      <c r="B773" s="6">
        <v>16</v>
      </c>
    </row>
    <row r="774" spans="1:2" ht="15">
      <c r="A774" s="4">
        <v>30</v>
      </c>
      <c r="B774" s="6">
        <v>17</v>
      </c>
    </row>
    <row r="775" spans="1:2" ht="15">
      <c r="A775" s="4">
        <v>46</v>
      </c>
      <c r="B775" s="6">
        <v>64</v>
      </c>
    </row>
    <row r="776" spans="1:2" ht="15">
      <c r="A776" s="4">
        <v>19</v>
      </c>
      <c r="B776" s="6">
        <v>170</v>
      </c>
    </row>
    <row r="777" spans="1:2" ht="15">
      <c r="A777" s="4">
        <v>63</v>
      </c>
      <c r="B777" s="6">
        <v>71</v>
      </c>
    </row>
    <row r="778" spans="1:2" ht="15">
      <c r="A778" s="4">
        <v>1</v>
      </c>
      <c r="B778" s="6">
        <v>26</v>
      </c>
    </row>
    <row r="779" spans="1:2" ht="15">
      <c r="A779" s="4">
        <v>97</v>
      </c>
      <c r="B779" s="6">
        <v>38</v>
      </c>
    </row>
    <row r="780" spans="1:2" ht="15">
      <c r="A780" s="4">
        <v>69</v>
      </c>
      <c r="B780" s="6">
        <v>27</v>
      </c>
    </row>
    <row r="781" spans="1:2" ht="15">
      <c r="A781" s="4">
        <v>21</v>
      </c>
      <c r="B781" s="6">
        <v>52</v>
      </c>
    </row>
    <row r="782" spans="1:2" ht="15">
      <c r="A782" s="4">
        <v>96</v>
      </c>
      <c r="B782" s="6">
        <v>32</v>
      </c>
    </row>
    <row r="783" spans="1:2" ht="15">
      <c r="A783" s="4">
        <v>63</v>
      </c>
      <c r="B783" s="6">
        <v>32</v>
      </c>
    </row>
    <row r="784" spans="1:2" ht="15">
      <c r="A784" s="4">
        <v>2</v>
      </c>
      <c r="B784" s="6">
        <v>23</v>
      </c>
    </row>
    <row r="785" spans="1:2" ht="15">
      <c r="A785" s="4">
        <v>15</v>
      </c>
      <c r="B785" s="6">
        <v>125</v>
      </c>
    </row>
    <row r="786" spans="1:2" ht="15">
      <c r="A786" s="4">
        <v>102</v>
      </c>
      <c r="B786" s="6">
        <v>60</v>
      </c>
    </row>
    <row r="787" spans="1:2" ht="15">
      <c r="A787" s="4">
        <v>80</v>
      </c>
      <c r="B787" s="6">
        <v>57</v>
      </c>
    </row>
    <row r="788" spans="1:2" ht="15">
      <c r="A788" s="4">
        <v>35</v>
      </c>
      <c r="B788" s="6">
        <v>14</v>
      </c>
    </row>
    <row r="789" spans="1:2" ht="15">
      <c r="A789" s="4">
        <v>6</v>
      </c>
      <c r="B789" s="6">
        <v>29</v>
      </c>
    </row>
    <row r="790" spans="1:2" ht="15">
      <c r="A790" s="4">
        <v>8</v>
      </c>
      <c r="B790" s="6">
        <v>54</v>
      </c>
    </row>
    <row r="791" spans="1:2" ht="15">
      <c r="A791" s="4">
        <v>56</v>
      </c>
      <c r="B791" s="6">
        <v>17</v>
      </c>
    </row>
    <row r="792" spans="1:2" ht="15">
      <c r="A792" s="4">
        <v>30</v>
      </c>
      <c r="B792" s="6">
        <v>44</v>
      </c>
    </row>
    <row r="793" spans="1:2" ht="15">
      <c r="A793" s="4">
        <v>17</v>
      </c>
      <c r="B793" s="6">
        <v>44</v>
      </c>
    </row>
    <row r="794" spans="1:2" ht="15">
      <c r="A794" s="4">
        <v>73</v>
      </c>
      <c r="B794" s="6">
        <v>68</v>
      </c>
    </row>
    <row r="795" spans="1:2" ht="15">
      <c r="A795" s="4">
        <v>83</v>
      </c>
      <c r="B795" s="6">
        <v>81</v>
      </c>
    </row>
    <row r="796" spans="1:2" ht="15">
      <c r="A796" s="4">
        <v>35</v>
      </c>
      <c r="B796" s="6">
        <v>70</v>
      </c>
    </row>
    <row r="797" spans="1:2" ht="15">
      <c r="A797" s="4">
        <v>90</v>
      </c>
      <c r="B797" s="6">
        <v>20</v>
      </c>
    </row>
    <row r="798" spans="1:2" ht="15">
      <c r="A798" s="4">
        <v>67</v>
      </c>
      <c r="B798" s="6">
        <v>28</v>
      </c>
    </row>
    <row r="799" spans="1:2" ht="15">
      <c r="A799" s="4">
        <v>22</v>
      </c>
      <c r="B799" s="6">
        <v>66</v>
      </c>
    </row>
    <row r="800" spans="1:2" ht="15">
      <c r="A800" s="4">
        <v>50</v>
      </c>
      <c r="B800" s="6">
        <v>6</v>
      </c>
    </row>
    <row r="801" spans="1:2" ht="15">
      <c r="A801" s="4">
        <v>15</v>
      </c>
      <c r="B801" s="6">
        <v>14</v>
      </c>
    </row>
    <row r="802" spans="1:2" ht="15">
      <c r="A802" s="4">
        <v>89</v>
      </c>
      <c r="B802" s="6">
        <v>77</v>
      </c>
    </row>
    <row r="803" spans="1:2" ht="15">
      <c r="A803" s="4">
        <v>50</v>
      </c>
      <c r="B803" s="6">
        <v>68</v>
      </c>
    </row>
    <row r="804" spans="1:2" ht="15">
      <c r="A804" s="4">
        <v>41</v>
      </c>
      <c r="B804" s="6">
        <v>10</v>
      </c>
    </row>
    <row r="805" spans="1:2" ht="15">
      <c r="A805" s="4">
        <v>15</v>
      </c>
      <c r="B805" s="6">
        <v>25</v>
      </c>
    </row>
    <row r="806" spans="1:2" ht="15">
      <c r="A806" s="4">
        <v>22</v>
      </c>
      <c r="B806" s="6">
        <v>43</v>
      </c>
    </row>
    <row r="807" spans="1:2" ht="15">
      <c r="A807" s="4">
        <v>66</v>
      </c>
      <c r="B807" s="6">
        <v>48</v>
      </c>
    </row>
    <row r="808" spans="1:2" ht="15">
      <c r="A808" s="4">
        <v>94</v>
      </c>
      <c r="B808" s="6">
        <v>37</v>
      </c>
    </row>
    <row r="809" spans="1:2" ht="15">
      <c r="A809" s="4">
        <v>83</v>
      </c>
      <c r="B809" s="6">
        <v>97</v>
      </c>
    </row>
    <row r="810" spans="1:2" ht="15">
      <c r="A810" s="4">
        <v>38</v>
      </c>
      <c r="B810" s="6">
        <v>2</v>
      </c>
    </row>
    <row r="811" spans="1:2" ht="15">
      <c r="A811" s="4">
        <v>26</v>
      </c>
      <c r="B811" s="6">
        <v>88</v>
      </c>
    </row>
    <row r="812" spans="1:2" ht="15">
      <c r="A812" s="4">
        <v>33</v>
      </c>
      <c r="B812" s="6">
        <v>75</v>
      </c>
    </row>
    <row r="813" spans="1:2" ht="15">
      <c r="A813" s="4">
        <v>77</v>
      </c>
      <c r="B813" s="6">
        <v>35</v>
      </c>
    </row>
    <row r="814" spans="1:2" ht="15">
      <c r="A814" s="4">
        <v>40</v>
      </c>
      <c r="B814" s="6">
        <v>23</v>
      </c>
    </row>
    <row r="815" spans="1:2" ht="15">
      <c r="A815" s="4">
        <v>13</v>
      </c>
      <c r="B815" s="6">
        <v>88</v>
      </c>
    </row>
    <row r="816" spans="1:2" ht="15">
      <c r="A816" s="4">
        <v>63</v>
      </c>
      <c r="B816" s="6">
        <v>40</v>
      </c>
    </row>
    <row r="817" spans="1:2" ht="15">
      <c r="A817" s="4">
        <v>79</v>
      </c>
      <c r="B817" s="6">
        <v>83</v>
      </c>
    </row>
    <row r="818" spans="1:2" ht="15">
      <c r="A818" s="4">
        <v>33</v>
      </c>
      <c r="B818" s="6">
        <v>10</v>
      </c>
    </row>
    <row r="819" spans="1:2" ht="15">
      <c r="A819" s="4">
        <v>44</v>
      </c>
      <c r="B819" s="6">
        <v>79</v>
      </c>
    </row>
    <row r="820" spans="1:2" ht="15">
      <c r="A820" s="4">
        <v>75</v>
      </c>
      <c r="B820" s="6">
        <v>3</v>
      </c>
    </row>
    <row r="821" spans="1:2" ht="15">
      <c r="A821" s="4">
        <v>53</v>
      </c>
      <c r="B821" s="6">
        <v>84</v>
      </c>
    </row>
    <row r="822" spans="1:2" ht="15">
      <c r="A822" s="4">
        <v>15</v>
      </c>
      <c r="B822" s="6">
        <v>66</v>
      </c>
    </row>
    <row r="823" spans="1:2" ht="15">
      <c r="A823" s="4">
        <v>7</v>
      </c>
      <c r="B823" s="6">
        <v>24</v>
      </c>
    </row>
    <row r="824" spans="1:2" ht="15">
      <c r="A824" s="4">
        <v>59</v>
      </c>
      <c r="B824" s="6">
        <v>63</v>
      </c>
    </row>
    <row r="825" spans="1:2" ht="15">
      <c r="A825" s="4">
        <v>96</v>
      </c>
      <c r="B825" s="6">
        <v>87</v>
      </c>
    </row>
    <row r="826" spans="1:2" ht="15">
      <c r="A826" s="4">
        <v>31</v>
      </c>
      <c r="B826" s="6">
        <v>3</v>
      </c>
    </row>
    <row r="827" spans="1:2" ht="15">
      <c r="A827" s="4">
        <v>45</v>
      </c>
      <c r="B827" s="6">
        <v>48</v>
      </c>
    </row>
    <row r="828" spans="1:2" ht="15">
      <c r="A828" s="4">
        <v>28</v>
      </c>
      <c r="B828" s="6">
        <v>78</v>
      </c>
    </row>
    <row r="829" spans="1:2" ht="15">
      <c r="A829" s="4">
        <v>65</v>
      </c>
      <c r="B829" s="6">
        <v>64</v>
      </c>
    </row>
    <row r="830" spans="1:2" ht="15">
      <c r="A830" s="4">
        <v>41</v>
      </c>
      <c r="B830" s="6">
        <v>30</v>
      </c>
    </row>
    <row r="831" spans="1:2" ht="15">
      <c r="A831" s="4">
        <v>64</v>
      </c>
      <c r="B831" s="6">
        <v>8</v>
      </c>
    </row>
    <row r="832" spans="1:2" ht="15">
      <c r="A832" s="4">
        <v>13</v>
      </c>
      <c r="B832" s="6">
        <v>79</v>
      </c>
    </row>
    <row r="833" spans="1:2" ht="15">
      <c r="A833" s="4">
        <v>31</v>
      </c>
      <c r="B833" s="6">
        <v>21</v>
      </c>
    </row>
    <row r="834" spans="1:2" ht="15">
      <c r="A834" s="4">
        <v>69</v>
      </c>
      <c r="B834" s="6">
        <v>68</v>
      </c>
    </row>
    <row r="835" spans="1:2" ht="15">
      <c r="A835" s="4">
        <v>98</v>
      </c>
      <c r="B835" s="6">
        <v>46</v>
      </c>
    </row>
    <row r="836" spans="1:2" ht="15">
      <c r="A836" s="4">
        <v>13</v>
      </c>
      <c r="B836" s="6">
        <v>64</v>
      </c>
    </row>
    <row r="837" spans="1:2" ht="15">
      <c r="A837" s="4">
        <v>16</v>
      </c>
      <c r="B837" s="6">
        <v>5</v>
      </c>
    </row>
    <row r="838" spans="1:2" ht="15">
      <c r="A838" s="4">
        <v>43</v>
      </c>
      <c r="B838" s="6">
        <v>46</v>
      </c>
    </row>
    <row r="839" spans="1:2" ht="15">
      <c r="A839" s="4">
        <v>60</v>
      </c>
      <c r="B839" s="6">
        <v>36</v>
      </c>
    </row>
    <row r="840" spans="1:2" ht="15">
      <c r="A840" s="4">
        <v>77</v>
      </c>
      <c r="B840" s="6">
        <v>99</v>
      </c>
    </row>
    <row r="841" spans="1:2" ht="15">
      <c r="A841" s="4">
        <v>66</v>
      </c>
      <c r="B841" s="6">
        <v>29</v>
      </c>
    </row>
    <row r="842" spans="1:2" ht="15">
      <c r="A842" s="4">
        <v>35</v>
      </c>
      <c r="B842" s="6">
        <v>43</v>
      </c>
    </row>
    <row r="843" spans="1:2" ht="15">
      <c r="A843" s="4">
        <v>63</v>
      </c>
      <c r="B843" s="6">
        <v>25</v>
      </c>
    </row>
    <row r="844" spans="1:2" ht="15">
      <c r="A844" s="4">
        <v>28</v>
      </c>
      <c r="B844" s="6">
        <v>47</v>
      </c>
    </row>
    <row r="845" spans="1:2" ht="15">
      <c r="A845" s="4">
        <v>70</v>
      </c>
      <c r="B845" s="6">
        <v>12</v>
      </c>
    </row>
    <row r="846" spans="1:2" ht="15">
      <c r="A846" s="4">
        <v>45</v>
      </c>
      <c r="B846" s="6">
        <v>96</v>
      </c>
    </row>
    <row r="847" spans="1:2" ht="15">
      <c r="A847" s="4">
        <v>66</v>
      </c>
      <c r="B847" s="6">
        <v>24</v>
      </c>
    </row>
    <row r="848" spans="1:2" ht="15">
      <c r="A848" s="4">
        <v>36</v>
      </c>
      <c r="B848" s="6">
        <v>100</v>
      </c>
    </row>
    <row r="849" spans="1:2" ht="15">
      <c r="A849" s="4">
        <v>49</v>
      </c>
      <c r="B849" s="6">
        <v>80</v>
      </c>
    </row>
    <row r="850" spans="1:2" ht="15">
      <c r="A850" s="4">
        <v>90</v>
      </c>
      <c r="B850" s="6">
        <v>72</v>
      </c>
    </row>
    <row r="851" spans="1:2" ht="15">
      <c r="A851" s="4">
        <v>20</v>
      </c>
      <c r="B851" s="6">
        <v>21</v>
      </c>
    </row>
    <row r="852" spans="1:2" ht="15">
      <c r="A852" s="4">
        <v>72</v>
      </c>
      <c r="B852" s="6">
        <v>37</v>
      </c>
    </row>
    <row r="853" spans="1:2" ht="15">
      <c r="A853" s="4">
        <v>83</v>
      </c>
      <c r="B853" s="6">
        <v>84</v>
      </c>
    </row>
    <row r="854" spans="1:2" ht="15">
      <c r="A854" s="4">
        <v>57</v>
      </c>
      <c r="B854" s="6">
        <v>73</v>
      </c>
    </row>
    <row r="855" spans="1:2" ht="15">
      <c r="A855" s="4">
        <v>14</v>
      </c>
      <c r="B855" s="6">
        <v>19</v>
      </c>
    </row>
    <row r="856" spans="1:2" ht="15">
      <c r="A856" s="4">
        <v>63</v>
      </c>
      <c r="B856" s="6">
        <v>12</v>
      </c>
    </row>
    <row r="857" spans="1:2" ht="15">
      <c r="A857" s="4">
        <v>9</v>
      </c>
      <c r="B857" s="6">
        <v>83</v>
      </c>
    </row>
    <row r="858" spans="1:2" ht="15">
      <c r="A858" s="4">
        <v>14</v>
      </c>
      <c r="B858" s="6">
        <v>51</v>
      </c>
    </row>
    <row r="859" spans="1:2" ht="15">
      <c r="A859" s="4">
        <v>64</v>
      </c>
      <c r="B859" s="6">
        <v>8</v>
      </c>
    </row>
    <row r="860" spans="1:2" ht="15">
      <c r="A860" s="4">
        <v>85</v>
      </c>
      <c r="B860" s="6">
        <v>59</v>
      </c>
    </row>
    <row r="861" spans="1:2" ht="15">
      <c r="A861" s="4">
        <v>61</v>
      </c>
      <c r="B861" s="6">
        <v>31</v>
      </c>
    </row>
    <row r="862" spans="1:2" ht="15">
      <c r="A862" s="4">
        <v>33</v>
      </c>
      <c r="B862" s="6">
        <v>93</v>
      </c>
    </row>
    <row r="863" spans="1:2" ht="15">
      <c r="A863" s="4">
        <v>6</v>
      </c>
      <c r="B863" s="6">
        <v>12</v>
      </c>
    </row>
    <row r="864" spans="1:2" ht="15">
      <c r="A864" s="4">
        <v>90</v>
      </c>
      <c r="B864" s="6">
        <v>55</v>
      </c>
    </row>
    <row r="865" spans="1:2" ht="15">
      <c r="A865" s="4">
        <v>77</v>
      </c>
      <c r="B865" s="6">
        <v>77</v>
      </c>
    </row>
    <row r="866" spans="1:2" ht="15">
      <c r="A866" s="4">
        <v>80</v>
      </c>
      <c r="B866" s="6">
        <v>90</v>
      </c>
    </row>
    <row r="867" spans="1:2" ht="15">
      <c r="A867" s="4">
        <v>75</v>
      </c>
      <c r="B867" s="6">
        <v>18</v>
      </c>
    </row>
    <row r="868" spans="1:2" ht="15">
      <c r="A868" s="4">
        <v>93</v>
      </c>
      <c r="B868" s="6">
        <v>35</v>
      </c>
    </row>
    <row r="869" spans="1:2" ht="15">
      <c r="A869" s="4">
        <v>15</v>
      </c>
      <c r="B869" s="6">
        <v>51</v>
      </c>
    </row>
    <row r="870" spans="1:2" ht="15">
      <c r="A870" s="4">
        <v>72</v>
      </c>
      <c r="B870" s="6">
        <v>43</v>
      </c>
    </row>
    <row r="871" spans="1:2" ht="15">
      <c r="A871" s="4">
        <v>25</v>
      </c>
      <c r="B871" s="6">
        <v>52</v>
      </c>
    </row>
    <row r="872" spans="1:2" ht="15">
      <c r="A872" s="4">
        <v>63</v>
      </c>
      <c r="B872" s="6">
        <v>29</v>
      </c>
    </row>
    <row r="873" spans="1:2" ht="15">
      <c r="A873" s="4">
        <v>32</v>
      </c>
      <c r="B873" s="6">
        <v>8</v>
      </c>
    </row>
    <row r="874" spans="1:2" ht="15">
      <c r="A874" s="4">
        <v>55</v>
      </c>
      <c r="B874" s="6">
        <v>96</v>
      </c>
    </row>
    <row r="875" spans="1:2" ht="15">
      <c r="A875" s="4">
        <v>57</v>
      </c>
      <c r="B875" s="6">
        <v>61</v>
      </c>
    </row>
    <row r="876" spans="1:2" ht="15">
      <c r="A876" s="4">
        <v>25</v>
      </c>
      <c r="B876" s="6">
        <v>43</v>
      </c>
    </row>
    <row r="877" spans="1:2" ht="15">
      <c r="A877" s="4">
        <v>85</v>
      </c>
      <c r="B877" s="6">
        <v>1</v>
      </c>
    </row>
    <row r="878" spans="1:2" ht="15">
      <c r="A878" s="4">
        <v>77</v>
      </c>
      <c r="B878" s="6">
        <v>31</v>
      </c>
    </row>
    <row r="879" spans="1:2" ht="15">
      <c r="A879" s="4">
        <v>7</v>
      </c>
      <c r="B879" s="6">
        <v>59</v>
      </c>
    </row>
    <row r="880" spans="1:2" ht="15">
      <c r="A880" s="4">
        <v>23</v>
      </c>
      <c r="B880" s="6">
        <v>25</v>
      </c>
    </row>
    <row r="881" spans="1:2" ht="15">
      <c r="A881" s="4">
        <v>56</v>
      </c>
      <c r="B881" s="6">
        <v>74</v>
      </c>
    </row>
    <row r="882" spans="1:2" ht="15">
      <c r="A882" s="4">
        <v>93</v>
      </c>
      <c r="B882" s="6">
        <v>43</v>
      </c>
    </row>
    <row r="883" spans="1:2" ht="15">
      <c r="A883" s="4">
        <v>62</v>
      </c>
      <c r="B883" s="6">
        <v>13</v>
      </c>
    </row>
    <row r="884" spans="1:2" ht="15">
      <c r="A884" s="4">
        <v>72</v>
      </c>
      <c r="B884" s="6">
        <v>23</v>
      </c>
    </row>
    <row r="885" spans="1:2" ht="15">
      <c r="A885" s="4">
        <v>80</v>
      </c>
      <c r="B885" s="6">
        <v>22</v>
      </c>
    </row>
    <row r="886" spans="1:2" ht="15">
      <c r="A886" s="4">
        <v>30</v>
      </c>
      <c r="B886" s="6">
        <v>51</v>
      </c>
    </row>
    <row r="887" spans="1:2" ht="15">
      <c r="A887" s="4">
        <v>85</v>
      </c>
      <c r="B887" s="6">
        <v>56</v>
      </c>
    </row>
    <row r="888" spans="1:2" ht="15">
      <c r="A888" s="4">
        <v>87</v>
      </c>
      <c r="B888" s="6">
        <v>14</v>
      </c>
    </row>
    <row r="889" spans="1:2" ht="15">
      <c r="A889" s="4">
        <v>45</v>
      </c>
      <c r="B889" s="6">
        <v>38</v>
      </c>
    </row>
    <row r="890" spans="1:2" ht="15">
      <c r="A890" s="4">
        <v>23</v>
      </c>
      <c r="B890" s="6">
        <v>81</v>
      </c>
    </row>
    <row r="891" spans="1:2" ht="15">
      <c r="A891" s="4">
        <v>29</v>
      </c>
      <c r="B891" s="6">
        <v>78</v>
      </c>
    </row>
    <row r="892" spans="1:2" ht="15">
      <c r="A892" s="4">
        <v>37</v>
      </c>
      <c r="B892" s="6">
        <v>46</v>
      </c>
    </row>
    <row r="893" spans="1:2" ht="15">
      <c r="A893" s="4">
        <v>88</v>
      </c>
      <c r="B893" s="6">
        <v>45</v>
      </c>
    </row>
    <row r="894" spans="1:2" ht="15">
      <c r="A894" s="4">
        <v>32</v>
      </c>
      <c r="B894" s="6">
        <v>62</v>
      </c>
    </row>
    <row r="895" spans="1:2" ht="15">
      <c r="A895" s="4">
        <v>4</v>
      </c>
      <c r="B895" s="6">
        <v>75</v>
      </c>
    </row>
    <row r="896" spans="1:2" ht="15">
      <c r="A896" s="4">
        <v>85</v>
      </c>
      <c r="B896" s="6">
        <v>61</v>
      </c>
    </row>
    <row r="897" spans="1:2" ht="15">
      <c r="A897" s="4">
        <v>29</v>
      </c>
      <c r="B897" s="6">
        <v>57</v>
      </c>
    </row>
    <row r="898" spans="1:2" ht="15">
      <c r="A898" s="4">
        <v>18</v>
      </c>
      <c r="B898" s="6">
        <v>69</v>
      </c>
    </row>
    <row r="899" spans="1:2" ht="15">
      <c r="A899" s="4">
        <v>62</v>
      </c>
      <c r="B899" s="6">
        <v>38</v>
      </c>
    </row>
    <row r="900" spans="1:2" ht="15">
      <c r="A900" s="4">
        <v>96</v>
      </c>
      <c r="B900" s="6">
        <v>21</v>
      </c>
    </row>
    <row r="901" spans="1:2" ht="15">
      <c r="A901" s="4">
        <v>18</v>
      </c>
      <c r="B901" s="6">
        <v>11</v>
      </c>
    </row>
    <row r="902" spans="1:2" ht="15">
      <c r="A902" s="4">
        <v>77</v>
      </c>
      <c r="B902" s="6">
        <v>14</v>
      </c>
    </row>
    <row r="903" spans="1:2" ht="15">
      <c r="A903" s="4">
        <v>29</v>
      </c>
      <c r="B903" s="6">
        <v>58</v>
      </c>
    </row>
    <row r="904" spans="1:2" ht="15">
      <c r="A904" s="4">
        <v>68</v>
      </c>
      <c r="B904" s="6">
        <v>78</v>
      </c>
    </row>
    <row r="905" spans="1:2" ht="15">
      <c r="A905" s="4">
        <v>78</v>
      </c>
      <c r="B905" s="6">
        <v>74</v>
      </c>
    </row>
    <row r="906" spans="1:2" ht="15">
      <c r="A906" s="4">
        <v>30</v>
      </c>
      <c r="B906" s="6">
        <v>27</v>
      </c>
    </row>
    <row r="907" spans="1:2" ht="15">
      <c r="A907" s="4">
        <v>36</v>
      </c>
      <c r="B907" s="6">
        <v>24</v>
      </c>
    </row>
    <row r="908" spans="1:2" ht="15">
      <c r="A908" s="4">
        <v>25</v>
      </c>
      <c r="B908" s="6">
        <v>85</v>
      </c>
    </row>
    <row r="909" spans="1:2" ht="15">
      <c r="A909" s="4">
        <v>40</v>
      </c>
      <c r="B909" s="6">
        <v>7</v>
      </c>
    </row>
    <row r="910" spans="1:2" ht="15">
      <c r="A910" s="4">
        <v>13</v>
      </c>
      <c r="B910" s="6">
        <v>9</v>
      </c>
    </row>
    <row r="911" spans="1:2" ht="15">
      <c r="A911" s="4">
        <v>86</v>
      </c>
      <c r="B911" s="6">
        <v>14</v>
      </c>
    </row>
    <row r="912" spans="1:2" ht="15">
      <c r="A912" s="4">
        <v>32</v>
      </c>
      <c r="B912" s="6">
        <v>98</v>
      </c>
    </row>
    <row r="913" spans="1:2" ht="15">
      <c r="A913" s="4">
        <v>52</v>
      </c>
      <c r="B913" s="6">
        <v>91</v>
      </c>
    </row>
    <row r="914" spans="1:2" ht="15">
      <c r="A914" s="4">
        <v>48</v>
      </c>
      <c r="B914" s="6">
        <v>84</v>
      </c>
    </row>
    <row r="915" spans="1:2" ht="15">
      <c r="A915" s="4">
        <v>99</v>
      </c>
      <c r="B915" s="6">
        <v>55</v>
      </c>
    </row>
    <row r="916" spans="1:2" ht="15">
      <c r="A916" s="4">
        <v>36</v>
      </c>
      <c r="B916" s="6">
        <v>11</v>
      </c>
    </row>
    <row r="917" spans="1:2" ht="15">
      <c r="A917" s="4">
        <v>86</v>
      </c>
      <c r="B917" s="6">
        <v>73</v>
      </c>
    </row>
    <row r="918" spans="1:2" ht="15">
      <c r="A918" s="4">
        <v>54</v>
      </c>
      <c r="B918" s="6">
        <v>9</v>
      </c>
    </row>
    <row r="919" spans="1:2" ht="15">
      <c r="A919" s="4">
        <v>38</v>
      </c>
      <c r="B919" s="6">
        <v>35</v>
      </c>
    </row>
    <row r="920" spans="1:2" ht="15">
      <c r="A920" s="4">
        <v>63</v>
      </c>
      <c r="B920" s="6">
        <v>15</v>
      </c>
    </row>
    <row r="921" spans="1:2" ht="15">
      <c r="A921" s="4">
        <v>41</v>
      </c>
      <c r="B921" s="6">
        <v>20</v>
      </c>
    </row>
    <row r="922" spans="1:2" ht="15">
      <c r="A922" s="4">
        <v>4</v>
      </c>
      <c r="B922" s="6">
        <v>53</v>
      </c>
    </row>
    <row r="923" spans="1:2" ht="15">
      <c r="A923" s="4">
        <v>91</v>
      </c>
      <c r="B923" s="6">
        <v>53</v>
      </c>
    </row>
    <row r="924" spans="1:2" ht="15">
      <c r="A924" s="4">
        <v>95</v>
      </c>
      <c r="B924" s="6">
        <v>20</v>
      </c>
    </row>
    <row r="925" spans="1:2" ht="15">
      <c r="A925" s="4">
        <v>70</v>
      </c>
      <c r="B925" s="6">
        <v>15</v>
      </c>
    </row>
    <row r="926" spans="1:2" ht="15">
      <c r="A926" s="4">
        <v>58</v>
      </c>
      <c r="B926" s="6">
        <v>76</v>
      </c>
    </row>
    <row r="927" spans="1:2" ht="15">
      <c r="A927" s="4">
        <v>2</v>
      </c>
      <c r="B927" s="6">
        <v>74</v>
      </c>
    </row>
    <row r="928" spans="1:2" ht="15">
      <c r="A928" s="4">
        <v>78</v>
      </c>
      <c r="B928" s="6">
        <v>94</v>
      </c>
    </row>
    <row r="929" spans="1:2" ht="15">
      <c r="A929" s="4">
        <v>62</v>
      </c>
      <c r="B929" s="6">
        <v>67</v>
      </c>
    </row>
    <row r="930" spans="1:2" ht="15">
      <c r="A930" s="4">
        <v>1</v>
      </c>
      <c r="B930" s="6">
        <v>62</v>
      </c>
    </row>
    <row r="931" spans="1:2" ht="15">
      <c r="A931" s="4">
        <v>83</v>
      </c>
      <c r="B931" s="6">
        <v>97</v>
      </c>
    </row>
    <row r="932" spans="1:2" ht="15">
      <c r="A932" s="4">
        <v>12</v>
      </c>
      <c r="B932" s="6">
        <v>2</v>
      </c>
    </row>
    <row r="933" spans="1:2" ht="15">
      <c r="A933" s="4">
        <v>45</v>
      </c>
      <c r="B933" s="6">
        <v>19</v>
      </c>
    </row>
    <row r="934" spans="1:2" ht="15">
      <c r="A934" s="4">
        <v>98</v>
      </c>
      <c r="B934" s="6">
        <v>25</v>
      </c>
    </row>
    <row r="935" spans="1:2" ht="15">
      <c r="A935" s="4">
        <v>42</v>
      </c>
      <c r="B935" s="6">
        <v>9</v>
      </c>
    </row>
    <row r="936" spans="1:2" ht="15">
      <c r="A936" s="4">
        <v>35</v>
      </c>
      <c r="B936" s="6">
        <v>3</v>
      </c>
    </row>
    <row r="937" spans="1:2" ht="15">
      <c r="A937" s="4">
        <v>86</v>
      </c>
      <c r="B937" s="6">
        <v>31</v>
      </c>
    </row>
    <row r="938" spans="1:2" ht="15">
      <c r="A938" s="4">
        <v>15</v>
      </c>
      <c r="B938" s="6">
        <v>94</v>
      </c>
    </row>
    <row r="939" spans="1:2" ht="15">
      <c r="A939" s="4">
        <v>53</v>
      </c>
      <c r="B939" s="6">
        <v>45</v>
      </c>
    </row>
    <row r="940" spans="1:2" ht="15">
      <c r="A940" s="4">
        <v>16</v>
      </c>
      <c r="B940" s="6">
        <v>22</v>
      </c>
    </row>
    <row r="941" spans="1:2" ht="15">
      <c r="A941" s="4">
        <v>20</v>
      </c>
      <c r="B941" s="6">
        <v>70</v>
      </c>
    </row>
    <row r="942" spans="1:2" ht="15">
      <c r="A942" s="4">
        <v>80</v>
      </c>
      <c r="B942" s="6">
        <v>20</v>
      </c>
    </row>
    <row r="943" spans="1:2" ht="15">
      <c r="A943" s="4">
        <v>26</v>
      </c>
      <c r="B943" s="6">
        <v>82</v>
      </c>
    </row>
    <row r="944" spans="1:2" ht="15">
      <c r="A944" s="4">
        <v>54</v>
      </c>
      <c r="B944" s="6">
        <v>62</v>
      </c>
    </row>
    <row r="945" spans="1:2" ht="15">
      <c r="A945" s="4">
        <v>80</v>
      </c>
      <c r="B945" s="6">
        <v>39</v>
      </c>
    </row>
    <row r="946" spans="1:2" ht="15">
      <c r="A946" s="4">
        <v>99</v>
      </c>
      <c r="B946" s="6">
        <v>42</v>
      </c>
    </row>
    <row r="947" spans="1:2" ht="15">
      <c r="A947" s="4">
        <v>57</v>
      </c>
      <c r="B947" s="6">
        <v>14</v>
      </c>
    </row>
    <row r="948" spans="1:2" ht="15">
      <c r="A948" s="4">
        <v>99</v>
      </c>
      <c r="B948" s="6">
        <v>87</v>
      </c>
    </row>
    <row r="949" spans="1:2" ht="15">
      <c r="A949" s="4">
        <v>32</v>
      </c>
      <c r="B949" s="6">
        <v>2</v>
      </c>
    </row>
    <row r="950" spans="1:2" ht="15">
      <c r="A950" s="4">
        <v>49</v>
      </c>
      <c r="B950" s="6">
        <v>44</v>
      </c>
    </row>
    <row r="951" spans="1:2" ht="15">
      <c r="A951" s="4">
        <v>87</v>
      </c>
      <c r="B951" s="6">
        <v>47</v>
      </c>
    </row>
    <row r="952" spans="1:2" ht="15">
      <c r="A952" s="4">
        <v>82</v>
      </c>
      <c r="B952" s="6">
        <v>46</v>
      </c>
    </row>
    <row r="953" spans="1:2" ht="15">
      <c r="A953" s="4">
        <v>23</v>
      </c>
      <c r="B953" s="6">
        <v>85</v>
      </c>
    </row>
    <row r="954" spans="1:2" ht="15">
      <c r="A954" s="4">
        <v>78</v>
      </c>
      <c r="B954" s="6">
        <v>51</v>
      </c>
    </row>
    <row r="955" spans="1:2" ht="15">
      <c r="A955" s="4">
        <v>92</v>
      </c>
      <c r="B955" s="6">
        <v>4</v>
      </c>
    </row>
    <row r="956" spans="1:2" ht="15">
      <c r="A956" s="4">
        <v>88</v>
      </c>
      <c r="B956" s="6">
        <v>1</v>
      </c>
    </row>
    <row r="957" spans="1:2" ht="15">
      <c r="A957" s="4">
        <v>17</v>
      </c>
      <c r="B957" s="6">
        <v>6</v>
      </c>
    </row>
    <row r="958" spans="1:2" ht="15">
      <c r="A958" s="4">
        <v>2</v>
      </c>
      <c r="B958" s="6">
        <v>16</v>
      </c>
    </row>
    <row r="959" spans="1:2" ht="15">
      <c r="A959" s="4">
        <v>89</v>
      </c>
      <c r="B959" s="6">
        <v>76</v>
      </c>
    </row>
    <row r="960" spans="1:2" ht="15">
      <c r="A960" s="4">
        <v>3</v>
      </c>
      <c r="B960" s="6">
        <v>24</v>
      </c>
    </row>
    <row r="961" spans="1:2" ht="15">
      <c r="A961" s="4">
        <v>71</v>
      </c>
      <c r="B961" s="6">
        <v>40</v>
      </c>
    </row>
    <row r="962" spans="1:2" ht="15">
      <c r="A962" s="4">
        <v>11</v>
      </c>
      <c r="B962" s="6">
        <v>32</v>
      </c>
    </row>
    <row r="963" spans="1:2" ht="15">
      <c r="A963" s="4">
        <v>72</v>
      </c>
      <c r="B963" s="6">
        <v>82</v>
      </c>
    </row>
    <row r="964" spans="1:2" ht="15">
      <c r="A964" s="4">
        <v>75</v>
      </c>
      <c r="B964" s="6">
        <v>82</v>
      </c>
    </row>
    <row r="965" spans="1:2" ht="15">
      <c r="A965" s="4">
        <v>66</v>
      </c>
      <c r="B965" s="6">
        <v>85</v>
      </c>
    </row>
    <row r="966" spans="1:2" ht="15">
      <c r="A966" s="4">
        <v>49</v>
      </c>
      <c r="B966" s="6">
        <v>38</v>
      </c>
    </row>
    <row r="967" spans="1:2" ht="15">
      <c r="A967" s="4">
        <v>18</v>
      </c>
      <c r="B967" s="6">
        <v>91</v>
      </c>
    </row>
    <row r="968" spans="1:2" ht="15">
      <c r="A968" s="4">
        <v>6</v>
      </c>
      <c r="B968" s="6">
        <v>17</v>
      </c>
    </row>
    <row r="969" spans="1:2" ht="15">
      <c r="A969" s="4">
        <v>95</v>
      </c>
      <c r="B969" s="6">
        <v>75</v>
      </c>
    </row>
    <row r="970" spans="1:2" ht="15">
      <c r="A970" s="4">
        <v>29</v>
      </c>
      <c r="B970" s="6">
        <v>20</v>
      </c>
    </row>
    <row r="971" spans="1:2" ht="15">
      <c r="A971" s="4">
        <v>37</v>
      </c>
      <c r="B971" s="6">
        <v>97</v>
      </c>
    </row>
    <row r="972" spans="1:2" ht="15">
      <c r="A972" s="4">
        <v>66</v>
      </c>
      <c r="B972" s="6">
        <v>97</v>
      </c>
    </row>
    <row r="973" spans="1:2" ht="15">
      <c r="A973" s="4">
        <v>49</v>
      </c>
      <c r="B973" s="6">
        <v>54</v>
      </c>
    </row>
    <row r="974" spans="1:2" ht="15">
      <c r="A974" s="4">
        <v>35</v>
      </c>
      <c r="B974" s="6">
        <v>17</v>
      </c>
    </row>
    <row r="975" spans="1:2" ht="15">
      <c r="A975" s="4">
        <v>13</v>
      </c>
      <c r="B975" s="6">
        <v>57</v>
      </c>
    </row>
    <row r="976" spans="1:2" ht="15">
      <c r="A976" s="4">
        <v>74</v>
      </c>
      <c r="B976" s="6">
        <v>2</v>
      </c>
    </row>
    <row r="977" spans="1:2" ht="15">
      <c r="A977" s="4">
        <v>44</v>
      </c>
      <c r="B977" s="6">
        <v>39</v>
      </c>
    </row>
    <row r="978" spans="1:2" ht="15">
      <c r="A978" s="4">
        <v>74</v>
      </c>
      <c r="B978" s="6">
        <v>61</v>
      </c>
    </row>
    <row r="979" spans="1:2" ht="15">
      <c r="A979" s="4">
        <v>22</v>
      </c>
      <c r="B979" s="6">
        <v>40</v>
      </c>
    </row>
    <row r="980" spans="1:2" ht="15">
      <c r="A980" s="4">
        <v>25</v>
      </c>
      <c r="B980" s="6">
        <v>50</v>
      </c>
    </row>
    <row r="981" spans="1:2" ht="15">
      <c r="A981" s="4">
        <v>93</v>
      </c>
      <c r="B981" s="6">
        <v>28</v>
      </c>
    </row>
    <row r="982" spans="1:2" ht="15">
      <c r="A982" s="4">
        <v>25</v>
      </c>
      <c r="B982" s="6">
        <v>91</v>
      </c>
    </row>
    <row r="983" spans="1:2" ht="15">
      <c r="A983" s="4">
        <v>23</v>
      </c>
      <c r="B983" s="6">
        <v>70</v>
      </c>
    </row>
    <row r="984" spans="1:2" ht="15">
      <c r="A984" s="4">
        <v>89</v>
      </c>
      <c r="B984" s="6">
        <v>17</v>
      </c>
    </row>
    <row r="985" spans="1:2" ht="15">
      <c r="A985" s="4">
        <v>37</v>
      </c>
      <c r="B985" s="6">
        <v>36</v>
      </c>
    </row>
    <row r="986" spans="1:2" ht="15">
      <c r="A986" s="4">
        <v>90</v>
      </c>
      <c r="B986" s="6">
        <v>37</v>
      </c>
    </row>
    <row r="987" spans="1:2" ht="15">
      <c r="A987" s="4">
        <v>74</v>
      </c>
      <c r="B987" s="6">
        <v>30</v>
      </c>
    </row>
    <row r="988" spans="1:2" ht="15">
      <c r="A988" s="4">
        <v>88</v>
      </c>
      <c r="B988" s="6">
        <v>25</v>
      </c>
    </row>
    <row r="989" spans="1:2" ht="15">
      <c r="A989" s="4">
        <v>91</v>
      </c>
      <c r="B989" s="6">
        <v>82</v>
      </c>
    </row>
    <row r="990" spans="1:2" ht="15">
      <c r="A990" s="4">
        <v>21</v>
      </c>
      <c r="B990" s="6">
        <v>59</v>
      </c>
    </row>
    <row r="991" spans="1:2" ht="15">
      <c r="A991" s="4">
        <v>9</v>
      </c>
      <c r="B991" s="6">
        <v>23</v>
      </c>
    </row>
    <row r="992" spans="1:2" ht="15">
      <c r="A992" s="4">
        <v>71</v>
      </c>
      <c r="B992" s="6">
        <v>84</v>
      </c>
    </row>
    <row r="993" spans="1:2" ht="15">
      <c r="A993" s="4">
        <v>58</v>
      </c>
      <c r="B993" s="6">
        <v>12</v>
      </c>
    </row>
    <row r="994" spans="1:2" ht="15">
      <c r="A994" s="4">
        <v>37</v>
      </c>
      <c r="B994" s="6">
        <v>9</v>
      </c>
    </row>
    <row r="995" spans="1:2" ht="15">
      <c r="A995" s="4">
        <v>47</v>
      </c>
      <c r="B995" s="6">
        <v>46</v>
      </c>
    </row>
    <row r="996" spans="1:2" ht="15">
      <c r="A996" s="4">
        <v>6</v>
      </c>
      <c r="B996" s="6">
        <v>40</v>
      </c>
    </row>
    <row r="997" spans="1:2" ht="15">
      <c r="A997" s="4">
        <v>89</v>
      </c>
      <c r="B997" s="6">
        <v>56</v>
      </c>
    </row>
    <row r="998" spans="1:2" ht="15">
      <c r="A998" s="4">
        <v>91</v>
      </c>
      <c r="B998" s="6">
        <v>27</v>
      </c>
    </row>
    <row r="999" spans="1:2" ht="15">
      <c r="A999" s="4">
        <v>68</v>
      </c>
      <c r="B999" s="6">
        <v>22</v>
      </c>
    </row>
    <row r="1000" spans="1:2" ht="15">
      <c r="A1000" s="4">
        <v>49</v>
      </c>
      <c r="B1000" s="6">
        <v>67</v>
      </c>
    </row>
    <row r="1001" spans="1:2" ht="15">
      <c r="A1001" s="4">
        <v>41</v>
      </c>
      <c r="B1001" s="6">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15"/>
  <sheetViews>
    <sheetView topLeftCell="A980" zoomScale="115" zoomScaleNormal="115" workbookViewId="0">
      <selection activeCell="F1010" sqref="F1010"/>
    </sheetView>
  </sheetViews>
  <sheetFormatPr defaultColWidth="14.42578125" defaultRowHeight="15.75" customHeight="1"/>
  <cols>
    <col min="2" max="2" width="26.5703125" customWidth="1"/>
    <col min="3" max="3" width="26.85546875" customWidth="1"/>
    <col min="4" max="4" width="21.42578125" customWidth="1"/>
    <col min="5" max="5" width="21.140625" customWidth="1"/>
    <col min="6" max="6" width="16.7109375" customWidth="1"/>
    <col min="9" max="9" width="18.85546875" customWidth="1"/>
  </cols>
  <sheetData>
    <row r="1" spans="1:9" ht="12.75" customHeight="1">
      <c r="A1" s="25" t="s">
        <v>7</v>
      </c>
      <c r="B1" s="25"/>
      <c r="C1" s="25"/>
      <c r="D1" s="25"/>
      <c r="E1" s="25"/>
      <c r="F1" s="25"/>
      <c r="G1" s="25"/>
      <c r="H1" s="25"/>
    </row>
    <row r="2" spans="1:9" ht="15.75" customHeight="1">
      <c r="A2" s="25"/>
      <c r="B2" s="25"/>
      <c r="C2" s="25"/>
      <c r="D2" s="25"/>
      <c r="E2" s="25"/>
      <c r="F2" s="25"/>
      <c r="G2" s="25"/>
      <c r="H2" s="25"/>
    </row>
    <row r="3" spans="1:9" ht="15.75" customHeight="1">
      <c r="A3" s="25"/>
      <c r="B3" s="25"/>
      <c r="C3" s="25"/>
      <c r="D3" s="25"/>
      <c r="E3" s="25"/>
      <c r="F3" s="25"/>
      <c r="G3" s="25"/>
      <c r="H3" s="25"/>
    </row>
    <row r="4" spans="1:9" ht="15.75" customHeight="1">
      <c r="A4" s="25"/>
      <c r="B4" s="25"/>
      <c r="C4" s="25"/>
      <c r="D4" s="25"/>
      <c r="E4" s="25"/>
      <c r="F4" s="25"/>
      <c r="G4" s="25"/>
      <c r="H4" s="25"/>
    </row>
    <row r="5" spans="1:9" ht="15.75" customHeight="1">
      <c r="A5" s="15"/>
      <c r="B5" s="15"/>
      <c r="C5" s="15"/>
      <c r="D5" s="15"/>
      <c r="E5" s="15"/>
      <c r="F5" s="15"/>
      <c r="G5" s="15"/>
      <c r="H5" s="15"/>
    </row>
    <row r="7" spans="1:9" ht="93" customHeight="1">
      <c r="A7" s="2" t="s">
        <v>8</v>
      </c>
      <c r="B7" s="10" t="s">
        <v>9</v>
      </c>
      <c r="C7" s="10" t="s">
        <v>10</v>
      </c>
      <c r="D7" s="2" t="s">
        <v>11</v>
      </c>
      <c r="E7" s="2" t="s">
        <v>12</v>
      </c>
      <c r="F7" s="2" t="s">
        <v>13</v>
      </c>
      <c r="G7" s="2" t="s">
        <v>14</v>
      </c>
      <c r="H7" s="2" t="s">
        <v>15</v>
      </c>
      <c r="I7" s="2" t="s">
        <v>16</v>
      </c>
    </row>
    <row r="8" spans="1:9" ht="15">
      <c r="A8" s="3">
        <v>1</v>
      </c>
      <c r="B8" s="8">
        <f>TEXT(Datos!A2,"00\:00")*1</f>
        <v>0</v>
      </c>
      <c r="C8" s="9">
        <f>TEXT(Datos!B2,"00\:00")*1</f>
        <v>1.7361111111111112E-2</v>
      </c>
      <c r="D8" s="5">
        <f>B8</f>
        <v>0</v>
      </c>
      <c r="E8" s="5">
        <f>B8</f>
        <v>0</v>
      </c>
      <c r="F8" s="5">
        <f>+E8+C8</f>
        <v>1.7361111111111112E-2</v>
      </c>
      <c r="G8" s="11">
        <f>B8</f>
        <v>0</v>
      </c>
      <c r="H8" s="11">
        <f>B8</f>
        <v>0</v>
      </c>
      <c r="I8" s="3">
        <v>0</v>
      </c>
    </row>
    <row r="9" spans="1:9" ht="15">
      <c r="A9" s="3">
        <v>2</v>
      </c>
      <c r="B9" s="8">
        <f>TEXT(Datos!A3,"00\:00")*1</f>
        <v>0</v>
      </c>
      <c r="C9" s="9">
        <f>TEXT(Datos!B3,"00\:00")*1</f>
        <v>1.2499999999999999E-2</v>
      </c>
      <c r="D9" s="5">
        <f>B9+D8</f>
        <v>0</v>
      </c>
      <c r="E9" s="12">
        <f>IF(D9 &gt;F8,( D9),( F8))</f>
        <v>1.7361111111111112E-2</v>
      </c>
      <c r="F9" s="5">
        <f>+E9+C9</f>
        <v>2.9861111111111109E-2</v>
      </c>
      <c r="G9" s="5">
        <f>IF(F8&gt;D9,(F8-D9),(0))</f>
        <v>1.7361111111111112E-2</v>
      </c>
      <c r="H9" s="11">
        <f>IF(F8&gt;D9,(0),(D9-F8))</f>
        <v>0</v>
      </c>
      <c r="I9" s="3" cm="1">
        <f t="array" ref="I9">SUM((D9&lt;=($F$8:F8)))</f>
        <v>1</v>
      </c>
    </row>
    <row r="10" spans="1:9" ht="15">
      <c r="A10" s="3">
        <v>3</v>
      </c>
      <c r="B10" s="8">
        <f>TEXT(Datos!A4,"00\:00")*1</f>
        <v>0</v>
      </c>
      <c r="C10" s="9">
        <f>TEXT(Datos!B4,"00\:00")*1</f>
        <v>2.6388888888888889E-2</v>
      </c>
      <c r="D10" s="5">
        <f t="shared" ref="D10:D73" si="0">B10+D9</f>
        <v>0</v>
      </c>
      <c r="E10" s="12">
        <f t="shared" ref="E10:E73" si="1">IF(D10 &gt;F9,( D10),( F9))</f>
        <v>2.9861111111111109E-2</v>
      </c>
      <c r="F10" s="5">
        <f t="shared" ref="F10:F73" si="2">+E10+C10</f>
        <v>5.6249999999999994E-2</v>
      </c>
      <c r="G10" s="5">
        <f t="shared" ref="G10:G73" si="3">IF(F9&gt;D10,(F9-D10),(0))</f>
        <v>2.9861111111111109E-2</v>
      </c>
      <c r="H10" s="11">
        <f t="shared" ref="H10:H73" si="4">IF(F9&gt;D10,(0),(D10-F9))</f>
        <v>0</v>
      </c>
      <c r="I10" s="3" cm="1">
        <f t="array" ref="I10">SUM(--(D10&lt;=($F$8:F9)))</f>
        <v>2</v>
      </c>
    </row>
    <row r="11" spans="1:9" ht="15">
      <c r="A11" s="3">
        <v>4</v>
      </c>
      <c r="B11" s="8">
        <f>TEXT(Datos!A5,"00\:00")*1</f>
        <v>1.9444444444444445E-2</v>
      </c>
      <c r="C11" s="9">
        <f>TEXT(Datos!B5,"00\:00")*1</f>
        <v>3.472222222222222E-3</v>
      </c>
      <c r="D11" s="5">
        <f t="shared" si="0"/>
        <v>1.9444444444444445E-2</v>
      </c>
      <c r="E11" s="12">
        <f t="shared" si="1"/>
        <v>5.6249999999999994E-2</v>
      </c>
      <c r="F11" s="5">
        <f t="shared" si="2"/>
        <v>5.9722222222222218E-2</v>
      </c>
      <c r="G11" s="5">
        <f t="shared" si="3"/>
        <v>3.680555555555555E-2</v>
      </c>
      <c r="H11" s="11">
        <f t="shared" si="4"/>
        <v>0</v>
      </c>
      <c r="I11" s="3" cm="1">
        <f t="array" ref="I11">SUM(--(D11&lt;=($F$8:F10)))</f>
        <v>2</v>
      </c>
    </row>
    <row r="12" spans="1:9" ht="15">
      <c r="A12" s="3">
        <v>5</v>
      </c>
      <c r="B12" s="8">
        <f>TEXT(Datos!A6,"00\:00")*1</f>
        <v>2.1527777777777781E-2</v>
      </c>
      <c r="C12" s="9">
        <f>TEXT(Datos!B6,"00\:00")*1</f>
        <v>2.7083333333333334E-2</v>
      </c>
      <c r="D12" s="5">
        <f t="shared" si="0"/>
        <v>4.0972222222222229E-2</v>
      </c>
      <c r="E12" s="12">
        <f t="shared" si="1"/>
        <v>5.9722222222222218E-2</v>
      </c>
      <c r="F12" s="5">
        <f t="shared" si="2"/>
        <v>8.6805555555555552E-2</v>
      </c>
      <c r="G12" s="5">
        <f t="shared" si="3"/>
        <v>1.8749999999999989E-2</v>
      </c>
      <c r="H12" s="11">
        <f t="shared" si="4"/>
        <v>0</v>
      </c>
      <c r="I12" s="3" cm="1">
        <f t="array" ref="I12">SUM(--(D12&lt;=($F$8:F11)))</f>
        <v>2</v>
      </c>
    </row>
    <row r="13" spans="1:9" ht="15">
      <c r="A13" s="3">
        <v>6</v>
      </c>
      <c r="B13" s="8">
        <f>TEXT(Datos!A7,"00\:00")*1</f>
        <v>1.4583333333333332E-2</v>
      </c>
      <c r="C13" s="9">
        <f>TEXT(Datos!B7,"00\:00")*1</f>
        <v>6.8749999999999992E-2</v>
      </c>
      <c r="D13" s="5">
        <f t="shared" si="0"/>
        <v>5.5555555555555559E-2</v>
      </c>
      <c r="E13" s="12">
        <f t="shared" si="1"/>
        <v>8.6805555555555552E-2</v>
      </c>
      <c r="F13" s="5">
        <f t="shared" si="2"/>
        <v>0.15555555555555556</v>
      </c>
      <c r="G13" s="5">
        <f t="shared" si="3"/>
        <v>3.1249999999999993E-2</v>
      </c>
      <c r="H13" s="11">
        <f t="shared" si="4"/>
        <v>0</v>
      </c>
      <c r="I13" s="3" cm="1">
        <f t="array" ref="I13">SUM(--(D13&lt;=($F$8:F12)))</f>
        <v>3</v>
      </c>
    </row>
    <row r="14" spans="1:9" ht="15">
      <c r="A14" s="3">
        <v>7</v>
      </c>
      <c r="B14" s="8">
        <f>TEXT(Datos!A8,"00\:00")*1</f>
        <v>2.2222222222222223E-2</v>
      </c>
      <c r="C14" s="9">
        <f>TEXT(Datos!B8,"00\:00")*1</f>
        <v>1.5277777777777777E-2</v>
      </c>
      <c r="D14" s="5">
        <f t="shared" si="0"/>
        <v>7.7777777777777779E-2</v>
      </c>
      <c r="E14" s="12">
        <f t="shared" si="1"/>
        <v>0.15555555555555556</v>
      </c>
      <c r="F14" s="5">
        <f t="shared" si="2"/>
        <v>0.17083333333333334</v>
      </c>
      <c r="G14" s="5">
        <f t="shared" si="3"/>
        <v>7.7777777777777779E-2</v>
      </c>
      <c r="H14" s="11">
        <f t="shared" si="4"/>
        <v>0</v>
      </c>
      <c r="I14" s="3" cm="1">
        <f t="array" ref="I14">SUM(--(D14&lt;=($F$8:F13)))</f>
        <v>2</v>
      </c>
    </row>
    <row r="15" spans="1:9" ht="15">
      <c r="A15" s="3">
        <v>8</v>
      </c>
      <c r="B15" s="8">
        <f>TEXT(Datos!A9,"00\:00")*1</f>
        <v>3.9583333333333331E-2</v>
      </c>
      <c r="C15" s="9">
        <f>TEXT(Datos!B9,"00\:00")*1</f>
        <v>8.3333333333333332E-3</v>
      </c>
      <c r="D15" s="5">
        <f t="shared" si="0"/>
        <v>0.11736111111111111</v>
      </c>
      <c r="E15" s="12">
        <f t="shared" si="1"/>
        <v>0.17083333333333334</v>
      </c>
      <c r="F15" s="5">
        <f t="shared" si="2"/>
        <v>0.17916666666666667</v>
      </c>
      <c r="G15" s="5">
        <f t="shared" si="3"/>
        <v>5.3472222222222227E-2</v>
      </c>
      <c r="H15" s="11">
        <f t="shared" si="4"/>
        <v>0</v>
      </c>
      <c r="I15" s="3" cm="1">
        <f t="array" ref="I15">SUM(--(D15&lt;=($F$8:F14)))</f>
        <v>2</v>
      </c>
    </row>
    <row r="16" spans="1:9" ht="15">
      <c r="A16" s="3">
        <v>9</v>
      </c>
      <c r="B16" s="8">
        <f>TEXT(Datos!A10,"00\:00")*1</f>
        <v>7.6388888888888886E-3</v>
      </c>
      <c r="C16" s="9">
        <f>TEXT(Datos!B10,"00\:00")*1</f>
        <v>2.7083333333333334E-2</v>
      </c>
      <c r="D16" s="5">
        <f t="shared" si="0"/>
        <v>0.125</v>
      </c>
      <c r="E16" s="12">
        <f t="shared" si="1"/>
        <v>0.17916666666666667</v>
      </c>
      <c r="F16" s="5">
        <f t="shared" si="2"/>
        <v>0.20624999999999999</v>
      </c>
      <c r="G16" s="5">
        <f t="shared" si="3"/>
        <v>5.4166666666666669E-2</v>
      </c>
      <c r="H16" s="11">
        <f t="shared" si="4"/>
        <v>0</v>
      </c>
      <c r="I16" s="3" cm="1">
        <f t="array" ref="I16">SUM(--(D16&lt;=($F$8:F15)))</f>
        <v>3</v>
      </c>
    </row>
    <row r="17" spans="1:9" ht="15">
      <c r="A17" s="3">
        <v>10</v>
      </c>
      <c r="B17" s="8">
        <f>TEXT(Datos!A11,"00\:00")*1</f>
        <v>4.1666666666666664E-2</v>
      </c>
      <c r="C17" s="9">
        <f>TEXT(Datos!B11,"00\:00")*1</f>
        <v>2.4999999999999998E-2</v>
      </c>
      <c r="D17" s="5">
        <f t="shared" si="0"/>
        <v>0.16666666666666666</v>
      </c>
      <c r="E17" s="12">
        <f t="shared" si="1"/>
        <v>0.20624999999999999</v>
      </c>
      <c r="F17" s="5">
        <f t="shared" si="2"/>
        <v>0.23124999999999998</v>
      </c>
      <c r="G17" s="5">
        <f t="shared" si="3"/>
        <v>3.9583333333333331E-2</v>
      </c>
      <c r="H17" s="11">
        <f t="shared" si="4"/>
        <v>0</v>
      </c>
      <c r="I17" s="3" cm="1">
        <f t="array" ref="I17">SUM(--(D17&lt;=($F$8:F16)))</f>
        <v>3</v>
      </c>
    </row>
    <row r="18" spans="1:9" ht="15">
      <c r="A18" s="3">
        <v>11</v>
      </c>
      <c r="B18" s="8">
        <f>TEXT(Datos!A12,"00\:00")*1</f>
        <v>3.4722222222222224E-2</v>
      </c>
      <c r="C18" s="9">
        <f>TEXT(Datos!B12,"00\:00")*1</f>
        <v>1.5277777777777777E-2</v>
      </c>
      <c r="D18" s="5">
        <f t="shared" si="0"/>
        <v>0.2013888888888889</v>
      </c>
      <c r="E18" s="12">
        <f t="shared" si="1"/>
        <v>0.23124999999999998</v>
      </c>
      <c r="F18" s="5">
        <f t="shared" si="2"/>
        <v>0.24652777777777776</v>
      </c>
      <c r="G18" s="5">
        <f t="shared" si="3"/>
        <v>2.9861111111111088E-2</v>
      </c>
      <c r="H18" s="11">
        <f t="shared" si="4"/>
        <v>0</v>
      </c>
      <c r="I18" s="3" cm="1">
        <f t="array" ref="I18">SUM(--(D18&lt;=($F$8:F17)))</f>
        <v>2</v>
      </c>
    </row>
    <row r="19" spans="1:9" ht="15">
      <c r="A19" s="3">
        <v>12</v>
      </c>
      <c r="B19" s="8">
        <f>TEXT(Datos!A13,"00\:00")*1</f>
        <v>4.7222222222222221E-2</v>
      </c>
      <c r="C19" s="9">
        <f>TEXT(Datos!B13,"00\:00")*1</f>
        <v>5.486111111111111E-2</v>
      </c>
      <c r="D19" s="5">
        <f t="shared" si="0"/>
        <v>0.24861111111111112</v>
      </c>
      <c r="E19" s="12">
        <f t="shared" si="1"/>
        <v>0.24861111111111112</v>
      </c>
      <c r="F19" s="5">
        <f t="shared" si="2"/>
        <v>0.30347222222222225</v>
      </c>
      <c r="G19" s="5">
        <f t="shared" si="3"/>
        <v>0</v>
      </c>
      <c r="H19" s="11">
        <f t="shared" si="4"/>
        <v>2.0833333333333537E-3</v>
      </c>
      <c r="I19" s="3" cm="1">
        <f t="array" ref="I19">SUM(--(D19&lt;=($F$8:F18)))</f>
        <v>0</v>
      </c>
    </row>
    <row r="20" spans="1:9" ht="15">
      <c r="A20" s="3">
        <v>13</v>
      </c>
      <c r="B20" s="8">
        <f>TEXT(Datos!A14,"00\:00")*1</f>
        <v>9.0277777777777787E-3</v>
      </c>
      <c r="C20" s="9">
        <f>TEXT(Datos!B14,"00\:00")*1</f>
        <v>1.3888888888888888E-2</v>
      </c>
      <c r="D20" s="5">
        <f t="shared" si="0"/>
        <v>0.25763888888888892</v>
      </c>
      <c r="E20" s="12">
        <f t="shared" si="1"/>
        <v>0.30347222222222225</v>
      </c>
      <c r="F20" s="5">
        <f t="shared" si="2"/>
        <v>0.31736111111111115</v>
      </c>
      <c r="G20" s="5">
        <f t="shared" si="3"/>
        <v>4.5833333333333337E-2</v>
      </c>
      <c r="H20" s="11">
        <f t="shared" si="4"/>
        <v>0</v>
      </c>
      <c r="I20" s="3" cm="1">
        <f t="array" ref="I20">SUM(--(D20&lt;=($F$8:F19)))</f>
        <v>1</v>
      </c>
    </row>
    <row r="21" spans="1:9" ht="15">
      <c r="A21" s="3">
        <v>14</v>
      </c>
      <c r="B21" s="8">
        <f>TEXT(Datos!A15,"00\:00")*1</f>
        <v>3.0555555555555555E-2</v>
      </c>
      <c r="C21" s="9">
        <f>TEXT(Datos!B15,"00\:00")*1</f>
        <v>5.5555555555555558E-3</v>
      </c>
      <c r="D21" s="5">
        <f t="shared" si="0"/>
        <v>0.28819444444444448</v>
      </c>
      <c r="E21" s="12">
        <f t="shared" si="1"/>
        <v>0.31736111111111115</v>
      </c>
      <c r="F21" s="5">
        <f t="shared" si="2"/>
        <v>0.32291666666666669</v>
      </c>
      <c r="G21" s="5">
        <f t="shared" si="3"/>
        <v>2.9166666666666674E-2</v>
      </c>
      <c r="H21" s="11">
        <f t="shared" si="4"/>
        <v>0</v>
      </c>
      <c r="I21" s="3" cm="1">
        <f t="array" ref="I21">SUM(--(D21&lt;=($F$8:F20)))</f>
        <v>2</v>
      </c>
    </row>
    <row r="22" spans="1:9" ht="15">
      <c r="A22" s="3">
        <v>15</v>
      </c>
      <c r="B22" s="8">
        <f>TEXT(Datos!A16,"00\:00")*1</f>
        <v>5.6944444444444443E-2</v>
      </c>
      <c r="C22" s="9">
        <f>TEXT(Datos!B16,"00\:00")*1</f>
        <v>1.2499999999999999E-2</v>
      </c>
      <c r="D22" s="5">
        <f t="shared" si="0"/>
        <v>0.34513888888888894</v>
      </c>
      <c r="E22" s="12">
        <f t="shared" si="1"/>
        <v>0.34513888888888894</v>
      </c>
      <c r="F22" s="5">
        <f t="shared" si="2"/>
        <v>0.35763888888888895</v>
      </c>
      <c r="G22" s="5">
        <f t="shared" si="3"/>
        <v>0</v>
      </c>
      <c r="H22" s="11">
        <f t="shared" si="4"/>
        <v>2.2222222222222254E-2</v>
      </c>
      <c r="I22" s="3" cm="1">
        <f t="array" ref="I22">SUM(--(D22&lt;=($F$8:F21)))</f>
        <v>0</v>
      </c>
    </row>
    <row r="23" spans="1:9" ht="15">
      <c r="A23" s="3">
        <v>16</v>
      </c>
      <c r="B23" s="8">
        <f>TEXT(Datos!A17,"00\:00")*1</f>
        <v>1.8749999999999999E-2</v>
      </c>
      <c r="C23" s="9">
        <f>TEXT(Datos!B17,"00\:00")*1</f>
        <v>1.9444444444444445E-2</v>
      </c>
      <c r="D23" s="5">
        <f t="shared" si="0"/>
        <v>0.36388888888888893</v>
      </c>
      <c r="E23" s="12">
        <f t="shared" si="1"/>
        <v>0.36388888888888893</v>
      </c>
      <c r="F23" s="5">
        <f t="shared" si="2"/>
        <v>0.38333333333333336</v>
      </c>
      <c r="G23" s="5">
        <f t="shared" si="3"/>
        <v>0</v>
      </c>
      <c r="H23" s="11">
        <f t="shared" si="4"/>
        <v>6.2499999999999778E-3</v>
      </c>
      <c r="I23" s="3" cm="1">
        <f t="array" ref="I23">SUM(--(D23&lt;=($F$8:F22)))</f>
        <v>0</v>
      </c>
    </row>
    <row r="24" spans="1:9" ht="15">
      <c r="A24" s="3">
        <v>17</v>
      </c>
      <c r="B24" s="8">
        <f>TEXT(Datos!A18,"00\:00")*1</f>
        <v>4.0972222222222222E-2</v>
      </c>
      <c r="C24" s="9">
        <f>TEXT(Datos!B18,"00\:00")*1</f>
        <v>9.0277777777777787E-3</v>
      </c>
      <c r="D24" s="5">
        <f t="shared" si="0"/>
        <v>0.40486111111111117</v>
      </c>
      <c r="E24" s="12">
        <f t="shared" si="1"/>
        <v>0.40486111111111117</v>
      </c>
      <c r="F24" s="5">
        <f t="shared" si="2"/>
        <v>0.41388888888888897</v>
      </c>
      <c r="G24" s="5">
        <f t="shared" si="3"/>
        <v>0</v>
      </c>
      <c r="H24" s="11">
        <f t="shared" si="4"/>
        <v>2.1527777777777812E-2</v>
      </c>
      <c r="I24" s="3" cm="1">
        <f t="array" ref="I24">SUM(--(D24&lt;=($F$8:F23)))</f>
        <v>0</v>
      </c>
    </row>
    <row r="25" spans="1:9" ht="15">
      <c r="A25" s="3">
        <v>18</v>
      </c>
      <c r="B25" s="8">
        <f>TEXT(Datos!A19,"00\:00")*1</f>
        <v>1.5972222222222224E-2</v>
      </c>
      <c r="C25" s="9">
        <f>TEXT(Datos!B19,"00\:00")*1</f>
        <v>9.0277777777777787E-3</v>
      </c>
      <c r="D25" s="5">
        <f t="shared" si="0"/>
        <v>0.42083333333333339</v>
      </c>
      <c r="E25" s="12">
        <f t="shared" si="1"/>
        <v>0.42083333333333339</v>
      </c>
      <c r="F25" s="5">
        <f t="shared" si="2"/>
        <v>0.42986111111111119</v>
      </c>
      <c r="G25" s="5">
        <f t="shared" si="3"/>
        <v>0</v>
      </c>
      <c r="H25" s="11">
        <f t="shared" si="4"/>
        <v>6.9444444444444198E-3</v>
      </c>
      <c r="I25" s="3" cm="1">
        <f t="array" ref="I25">SUM(--(D25&lt;=($F$8:F24)))</f>
        <v>0</v>
      </c>
    </row>
    <row r="26" spans="1:9" ht="15">
      <c r="A26" s="3">
        <v>19</v>
      </c>
      <c r="B26" s="8">
        <f>TEXT(Datos!A20,"00\:00")*1</f>
        <v>1.7361111111111112E-2</v>
      </c>
      <c r="C26" s="9">
        <f>TEXT(Datos!B20,"00\:00")*1</f>
        <v>2.2222222222222223E-2</v>
      </c>
      <c r="D26" s="5">
        <f t="shared" si="0"/>
        <v>0.4381944444444445</v>
      </c>
      <c r="E26" s="12">
        <f t="shared" si="1"/>
        <v>0.4381944444444445</v>
      </c>
      <c r="F26" s="5">
        <f t="shared" si="2"/>
        <v>0.4604166666666667</v>
      </c>
      <c r="G26" s="5">
        <f t="shared" si="3"/>
        <v>0</v>
      </c>
      <c r="H26" s="11">
        <f t="shared" si="4"/>
        <v>8.3333333333333037E-3</v>
      </c>
      <c r="I26" s="3" cm="1">
        <f t="array" ref="I26">SUM(--(D26&lt;=($F$8:F25)))</f>
        <v>0</v>
      </c>
    </row>
    <row r="27" spans="1:9" ht="15">
      <c r="A27" s="3">
        <v>20</v>
      </c>
      <c r="B27" s="8">
        <f>TEXT(Datos!A21,"00\:00")*1</f>
        <v>1.3194444444444444E-2</v>
      </c>
      <c r="C27" s="9">
        <f>TEXT(Datos!B21,"00\:00")*1</f>
        <v>1.8749999999999999E-2</v>
      </c>
      <c r="D27" s="5">
        <f t="shared" si="0"/>
        <v>0.45138888888888895</v>
      </c>
      <c r="E27" s="12">
        <f t="shared" si="1"/>
        <v>0.4604166666666667</v>
      </c>
      <c r="F27" s="5">
        <f t="shared" si="2"/>
        <v>0.47916666666666669</v>
      </c>
      <c r="G27" s="5">
        <f t="shared" si="3"/>
        <v>9.0277777777777457E-3</v>
      </c>
      <c r="H27" s="11">
        <f t="shared" si="4"/>
        <v>0</v>
      </c>
      <c r="I27" s="3" cm="1">
        <f t="array" ref="I27">SUM(--(D27&lt;=($F$8:F26)))</f>
        <v>1</v>
      </c>
    </row>
    <row r="28" spans="1:9" ht="15">
      <c r="A28" s="3">
        <v>21</v>
      </c>
      <c r="B28" s="8">
        <f>TEXT(Datos!A22,"00\:00")*1</f>
        <v>2.013888888888889E-2</v>
      </c>
      <c r="C28" s="9">
        <f>TEXT(Datos!B22,"00\:00")*1</f>
        <v>1.3888888888888889E-3</v>
      </c>
      <c r="D28" s="5">
        <f t="shared" si="0"/>
        <v>0.47152777777777782</v>
      </c>
      <c r="E28" s="12">
        <f t="shared" si="1"/>
        <v>0.47916666666666669</v>
      </c>
      <c r="F28" s="5">
        <f t="shared" si="2"/>
        <v>0.48055555555555557</v>
      </c>
      <c r="G28" s="5">
        <f t="shared" si="3"/>
        <v>7.6388888888888618E-3</v>
      </c>
      <c r="H28" s="11">
        <f t="shared" si="4"/>
        <v>0</v>
      </c>
      <c r="I28" s="3" cm="1">
        <f t="array" ref="I28">SUM(--(D28&lt;=($F$8:F27)))</f>
        <v>1</v>
      </c>
    </row>
    <row r="29" spans="1:9" ht="15">
      <c r="A29" s="3">
        <v>22</v>
      </c>
      <c r="B29" s="8">
        <f>TEXT(Datos!A23,"00\:00")*1</f>
        <v>1.8055555555555557E-2</v>
      </c>
      <c r="C29" s="9">
        <f>TEXT(Datos!B23,"00\:00")*1</f>
        <v>5.0694444444444438E-2</v>
      </c>
      <c r="D29" s="5">
        <f t="shared" si="0"/>
        <v>0.48958333333333337</v>
      </c>
      <c r="E29" s="12">
        <f t="shared" si="1"/>
        <v>0.48958333333333337</v>
      </c>
      <c r="F29" s="5">
        <f t="shared" si="2"/>
        <v>0.54027777777777786</v>
      </c>
      <c r="G29" s="5">
        <f t="shared" si="3"/>
        <v>0</v>
      </c>
      <c r="H29" s="11">
        <f t="shared" si="4"/>
        <v>9.0277777777778012E-3</v>
      </c>
      <c r="I29" s="3" cm="1">
        <f t="array" ref="I29">SUM(--(D29&lt;=($F$8:F28)))</f>
        <v>0</v>
      </c>
    </row>
    <row r="30" spans="1:9" ht="15">
      <c r="A30" s="3">
        <v>23</v>
      </c>
      <c r="B30" s="8">
        <f>TEXT(Datos!A24,"00\:00")*1</f>
        <v>2.9861111111111113E-2</v>
      </c>
      <c r="C30" s="9">
        <f>TEXT(Datos!B24,"00\:00")*1</f>
        <v>2.361111111111111E-2</v>
      </c>
      <c r="D30" s="5">
        <f t="shared" si="0"/>
        <v>0.51944444444444449</v>
      </c>
      <c r="E30" s="12">
        <f t="shared" si="1"/>
        <v>0.54027777777777786</v>
      </c>
      <c r="F30" s="5">
        <f t="shared" si="2"/>
        <v>0.56388888888888899</v>
      </c>
      <c r="G30" s="5">
        <f t="shared" si="3"/>
        <v>2.083333333333337E-2</v>
      </c>
      <c r="H30" s="11">
        <f t="shared" si="4"/>
        <v>0</v>
      </c>
      <c r="I30" s="3" cm="1">
        <f t="array" ref="I30">SUM(--(D30&lt;=($F$8:F29)))</f>
        <v>1</v>
      </c>
    </row>
    <row r="31" spans="1:9" ht="15">
      <c r="A31" s="3">
        <v>24</v>
      </c>
      <c r="B31" s="8">
        <f>TEXT(Datos!A25,"00\:00")*1</f>
        <v>1.3888888888888888E-2</v>
      </c>
      <c r="C31" s="9">
        <f>TEXT(Datos!B25,"00\:00")*1</f>
        <v>4.2361111111111106E-2</v>
      </c>
      <c r="D31" s="5">
        <f t="shared" si="0"/>
        <v>0.53333333333333333</v>
      </c>
      <c r="E31" s="12">
        <f t="shared" si="1"/>
        <v>0.56388888888888899</v>
      </c>
      <c r="F31" s="5">
        <f t="shared" si="2"/>
        <v>0.60625000000000007</v>
      </c>
      <c r="G31" s="5">
        <f t="shared" si="3"/>
        <v>3.0555555555555669E-2</v>
      </c>
      <c r="H31" s="11">
        <f t="shared" si="4"/>
        <v>0</v>
      </c>
      <c r="I31" s="3" cm="1">
        <f t="array" ref="I31">SUM(--(D31&lt;=($F$8:F30)))</f>
        <v>2</v>
      </c>
    </row>
    <row r="32" spans="1:9" ht="15">
      <c r="A32" s="3">
        <v>25</v>
      </c>
      <c r="B32" s="8">
        <f>TEXT(Datos!A26,"00\:00")*1</f>
        <v>2.9861111111111113E-2</v>
      </c>
      <c r="C32" s="9">
        <f>TEXT(Datos!B26,"00\:00")*1</f>
        <v>5.7638888888888885E-2</v>
      </c>
      <c r="D32" s="5">
        <f t="shared" si="0"/>
        <v>0.56319444444444444</v>
      </c>
      <c r="E32" s="12">
        <f t="shared" si="1"/>
        <v>0.60625000000000007</v>
      </c>
      <c r="F32" s="5">
        <f t="shared" si="2"/>
        <v>0.66388888888888897</v>
      </c>
      <c r="G32" s="5">
        <f t="shared" si="3"/>
        <v>4.3055555555555625E-2</v>
      </c>
      <c r="H32" s="11">
        <f t="shared" si="4"/>
        <v>0</v>
      </c>
      <c r="I32" s="3" cm="1">
        <f t="array" ref="I32">SUM(--(D32&lt;=($F$8:F31)))</f>
        <v>2</v>
      </c>
    </row>
    <row r="33" spans="1:9" ht="15">
      <c r="A33" s="3">
        <v>26</v>
      </c>
      <c r="B33" s="8">
        <f>TEXT(Datos!A27,"00\:00")*1</f>
        <v>4.4444444444444446E-2</v>
      </c>
      <c r="C33" s="9">
        <f>TEXT(Datos!B27,"00\:00")*1</f>
        <v>4.7916666666666663E-2</v>
      </c>
      <c r="D33" s="5">
        <f t="shared" si="0"/>
        <v>0.60763888888888884</v>
      </c>
      <c r="E33" s="12">
        <f t="shared" si="1"/>
        <v>0.66388888888888897</v>
      </c>
      <c r="F33" s="5">
        <f t="shared" si="2"/>
        <v>0.71180555555555558</v>
      </c>
      <c r="G33" s="5">
        <f t="shared" si="3"/>
        <v>5.6250000000000133E-2</v>
      </c>
      <c r="H33" s="11">
        <f t="shared" si="4"/>
        <v>0</v>
      </c>
      <c r="I33" s="3" cm="1">
        <f t="array" ref="I33">SUM(--(D33&lt;=($F$8:F32)))</f>
        <v>1</v>
      </c>
    </row>
    <row r="34" spans="1:9" ht="15">
      <c r="A34" s="3">
        <v>27</v>
      </c>
      <c r="B34" s="8">
        <f>TEXT(Datos!A28,"00\:00")*1</f>
        <v>1.1111111111111112E-2</v>
      </c>
      <c r="C34" s="9">
        <f>TEXT(Datos!B28,"00\:00")*1</f>
        <v>4.0972222222222222E-2</v>
      </c>
      <c r="D34" s="5">
        <f t="shared" si="0"/>
        <v>0.61874999999999991</v>
      </c>
      <c r="E34" s="12">
        <f t="shared" si="1"/>
        <v>0.71180555555555558</v>
      </c>
      <c r="F34" s="5">
        <f t="shared" si="2"/>
        <v>0.75277777777777777</v>
      </c>
      <c r="G34" s="5">
        <f t="shared" si="3"/>
        <v>9.3055555555555669E-2</v>
      </c>
      <c r="H34" s="11">
        <f t="shared" si="4"/>
        <v>0</v>
      </c>
      <c r="I34" s="3" cm="1">
        <f t="array" ref="I34">SUM(--(D34&lt;=($F$8:F33)))</f>
        <v>2</v>
      </c>
    </row>
    <row r="35" spans="1:9" ht="15">
      <c r="A35" s="3">
        <v>28</v>
      </c>
      <c r="B35" s="8">
        <f>TEXT(Datos!A29,"00\:00")*1</f>
        <v>1.5972222222222224E-2</v>
      </c>
      <c r="C35" s="9">
        <f>TEXT(Datos!B29,"00\:00")*1</f>
        <v>4.8611111111111112E-2</v>
      </c>
      <c r="D35" s="5">
        <f t="shared" si="0"/>
        <v>0.63472222222222219</v>
      </c>
      <c r="E35" s="12">
        <f t="shared" si="1"/>
        <v>0.75277777777777777</v>
      </c>
      <c r="F35" s="5">
        <f t="shared" si="2"/>
        <v>0.80138888888888893</v>
      </c>
      <c r="G35" s="5">
        <f t="shared" si="3"/>
        <v>0.11805555555555558</v>
      </c>
      <c r="H35" s="11">
        <f t="shared" si="4"/>
        <v>0</v>
      </c>
      <c r="I35" s="3" cm="1">
        <f t="array" ref="I35">SUM(--(D35&lt;=($F$8:F34)))</f>
        <v>3</v>
      </c>
    </row>
    <row r="36" spans="1:9" ht="15">
      <c r="A36" s="3">
        <v>29</v>
      </c>
      <c r="B36" s="8">
        <f>TEXT(Datos!A30,"00\:00")*1</f>
        <v>1.5277777777777777E-2</v>
      </c>
      <c r="C36" s="9">
        <f>TEXT(Datos!B30,"00\:00")*1</f>
        <v>2.5694444444444447E-2</v>
      </c>
      <c r="D36" s="5">
        <f t="shared" si="0"/>
        <v>0.64999999999999991</v>
      </c>
      <c r="E36" s="12">
        <f t="shared" si="1"/>
        <v>0.80138888888888893</v>
      </c>
      <c r="F36" s="5">
        <f t="shared" si="2"/>
        <v>0.82708333333333339</v>
      </c>
      <c r="G36" s="5">
        <f t="shared" si="3"/>
        <v>0.15138888888888902</v>
      </c>
      <c r="H36" s="11">
        <f t="shared" si="4"/>
        <v>0</v>
      </c>
      <c r="I36" s="3" cm="1">
        <f t="array" ref="I36">SUM(--(D36&lt;=($F$8:F35)))</f>
        <v>4</v>
      </c>
    </row>
    <row r="37" spans="1:9" ht="15">
      <c r="A37" s="3">
        <v>30</v>
      </c>
      <c r="B37" s="8">
        <f>TEXT(Datos!A31,"00\:00")*1</f>
        <v>1.1805555555555555E-2</v>
      </c>
      <c r="C37" s="9">
        <f>TEXT(Datos!B31,"00\:00")*1</f>
        <v>1.3194444444444444E-2</v>
      </c>
      <c r="D37" s="5">
        <f t="shared" si="0"/>
        <v>0.66180555555555542</v>
      </c>
      <c r="E37" s="12">
        <f t="shared" si="1"/>
        <v>0.82708333333333339</v>
      </c>
      <c r="F37" s="5">
        <f t="shared" si="2"/>
        <v>0.84027777777777779</v>
      </c>
      <c r="G37" s="5">
        <f t="shared" si="3"/>
        <v>0.16527777777777797</v>
      </c>
      <c r="H37" s="11">
        <f t="shared" si="4"/>
        <v>0</v>
      </c>
      <c r="I37" s="3" cm="1">
        <f t="array" ref="I37">SUM(--(D37&lt;=($F$8:F36)))</f>
        <v>5</v>
      </c>
    </row>
    <row r="38" spans="1:9" ht="15">
      <c r="A38" s="3">
        <v>31</v>
      </c>
      <c r="B38" s="8">
        <f>TEXT(Datos!A32,"00\:00")*1</f>
        <v>3.0555555555555555E-2</v>
      </c>
      <c r="C38" s="9">
        <f>TEXT(Datos!B32,"00\:00")*1</f>
        <v>1.5972222222222224E-2</v>
      </c>
      <c r="D38" s="5">
        <f t="shared" si="0"/>
        <v>0.69236111111111098</v>
      </c>
      <c r="E38" s="12">
        <f t="shared" si="1"/>
        <v>0.84027777777777779</v>
      </c>
      <c r="F38" s="5">
        <f t="shared" si="2"/>
        <v>0.85625000000000007</v>
      </c>
      <c r="G38" s="5">
        <f t="shared" si="3"/>
        <v>0.14791666666666681</v>
      </c>
      <c r="H38" s="11">
        <f t="shared" si="4"/>
        <v>0</v>
      </c>
      <c r="I38" s="3" cm="1">
        <f t="array" ref="I38">SUM(--(D38&lt;=($F$8:F37)))</f>
        <v>5</v>
      </c>
    </row>
    <row r="39" spans="1:9" ht="15">
      <c r="A39" s="3">
        <v>32</v>
      </c>
      <c r="B39" s="8">
        <f>TEXT(Datos!A33,"00\:00")*1</f>
        <v>1.6666666666666666E-2</v>
      </c>
      <c r="C39" s="9">
        <f>TEXT(Datos!B33,"00\:00")*1</f>
        <v>2.7777777777777779E-3</v>
      </c>
      <c r="D39" s="5">
        <f t="shared" si="0"/>
        <v>0.7090277777777777</v>
      </c>
      <c r="E39" s="12">
        <f t="shared" si="1"/>
        <v>0.85625000000000007</v>
      </c>
      <c r="F39" s="5">
        <f t="shared" si="2"/>
        <v>0.85902777777777783</v>
      </c>
      <c r="G39" s="5">
        <f t="shared" si="3"/>
        <v>0.14722222222222237</v>
      </c>
      <c r="H39" s="11">
        <f t="shared" si="4"/>
        <v>0</v>
      </c>
      <c r="I39" s="3" cm="1">
        <f t="array" ref="I39">SUM(--(D39&lt;=($F$8:F38)))</f>
        <v>6</v>
      </c>
    </row>
    <row r="40" spans="1:9" ht="15">
      <c r="A40" s="3">
        <v>33</v>
      </c>
      <c r="B40" s="8">
        <f>TEXT(Datos!A34,"00\:00")*1</f>
        <v>1.3194444444444444E-2</v>
      </c>
      <c r="C40" s="9">
        <f>TEXT(Datos!B34,"00\:00")*1</f>
        <v>5.2083333333333336E-2</v>
      </c>
      <c r="D40" s="5">
        <f t="shared" si="0"/>
        <v>0.7222222222222221</v>
      </c>
      <c r="E40" s="12">
        <f t="shared" si="1"/>
        <v>0.85902777777777783</v>
      </c>
      <c r="F40" s="5">
        <f t="shared" si="2"/>
        <v>0.9111111111111112</v>
      </c>
      <c r="G40" s="5">
        <f t="shared" si="3"/>
        <v>0.13680555555555574</v>
      </c>
      <c r="H40" s="11">
        <f t="shared" si="4"/>
        <v>0</v>
      </c>
      <c r="I40" s="3" cm="1">
        <f t="array" ref="I40">SUM(--(D40&lt;=($F$8:F39)))</f>
        <v>6</v>
      </c>
    </row>
    <row r="41" spans="1:9" ht="15">
      <c r="A41" s="3">
        <v>34</v>
      </c>
      <c r="B41" s="8">
        <f>TEXT(Datos!A35,"00\:00")*1</f>
        <v>1.7361111111111112E-2</v>
      </c>
      <c r="C41" s="9">
        <f>TEXT(Datos!B35,"00\:00")*1</f>
        <v>6.0416666666666667E-2</v>
      </c>
      <c r="D41" s="5">
        <f t="shared" si="0"/>
        <v>0.73958333333333326</v>
      </c>
      <c r="E41" s="12">
        <f t="shared" si="1"/>
        <v>0.9111111111111112</v>
      </c>
      <c r="F41" s="5">
        <f t="shared" si="2"/>
        <v>0.97152777777777788</v>
      </c>
      <c r="G41" s="5">
        <f t="shared" si="3"/>
        <v>0.17152777777777795</v>
      </c>
      <c r="H41" s="11">
        <f t="shared" si="4"/>
        <v>0</v>
      </c>
      <c r="I41" s="3" cm="1">
        <f t="array" ref="I41">SUM(--(D41&lt;=($F$8:F40)))</f>
        <v>7</v>
      </c>
    </row>
    <row r="42" spans="1:9" ht="15">
      <c r="A42" s="3">
        <v>35</v>
      </c>
      <c r="B42" s="8">
        <f>TEXT(Datos!A36,"00\:00")*1</f>
        <v>7.6388888888888886E-3</v>
      </c>
      <c r="C42" s="9">
        <f>TEXT(Datos!B36,"00\:00")*1</f>
        <v>5.9027777777777783E-2</v>
      </c>
      <c r="D42" s="5">
        <f t="shared" si="0"/>
        <v>0.74722222222222212</v>
      </c>
      <c r="E42" s="12">
        <f t="shared" si="1"/>
        <v>0.97152777777777788</v>
      </c>
      <c r="F42" s="5">
        <f t="shared" si="2"/>
        <v>1.0305555555555557</v>
      </c>
      <c r="G42" s="5">
        <f t="shared" si="3"/>
        <v>0.22430555555555576</v>
      </c>
      <c r="H42" s="11">
        <f t="shared" si="4"/>
        <v>0</v>
      </c>
      <c r="I42" s="3" cm="1">
        <f t="array" ref="I42">SUM(--(D42&lt;=($F$8:F41)))</f>
        <v>8</v>
      </c>
    </row>
    <row r="43" spans="1:9" ht="15">
      <c r="A43" s="3">
        <v>36</v>
      </c>
      <c r="B43" s="8">
        <f>TEXT(Datos!A37,"00\:00")*1</f>
        <v>2.1527777777777781E-2</v>
      </c>
      <c r="C43" s="9">
        <f>TEXT(Datos!B37,"00\:00")*1</f>
        <v>2.7777777777777779E-3</v>
      </c>
      <c r="D43" s="5">
        <f t="shared" si="0"/>
        <v>0.76874999999999993</v>
      </c>
      <c r="E43" s="12">
        <f t="shared" si="1"/>
        <v>1.0305555555555557</v>
      </c>
      <c r="F43" s="5">
        <f t="shared" si="2"/>
        <v>1.0333333333333334</v>
      </c>
      <c r="G43" s="5">
        <f t="shared" si="3"/>
        <v>0.26180555555555574</v>
      </c>
      <c r="H43" s="11">
        <f t="shared" si="4"/>
        <v>0</v>
      </c>
      <c r="I43" s="3" cm="1">
        <f t="array" ref="I43">SUM(--(D43&lt;=($F$8:F42)))</f>
        <v>8</v>
      </c>
    </row>
    <row r="44" spans="1:9" ht="15">
      <c r="A44" s="3">
        <v>37</v>
      </c>
      <c r="B44" s="8">
        <f>TEXT(Datos!A38,"00\:00")*1</f>
        <v>2.9166666666666664E-2</v>
      </c>
      <c r="C44" s="9">
        <f>TEXT(Datos!B38,"00\:00")*1</f>
        <v>7.6388888888888886E-3</v>
      </c>
      <c r="D44" s="5">
        <f t="shared" si="0"/>
        <v>0.79791666666666661</v>
      </c>
      <c r="E44" s="12">
        <f t="shared" si="1"/>
        <v>1.0333333333333334</v>
      </c>
      <c r="F44" s="5">
        <f t="shared" si="2"/>
        <v>1.0409722222222224</v>
      </c>
      <c r="G44" s="5">
        <f t="shared" si="3"/>
        <v>0.23541666666666683</v>
      </c>
      <c r="H44" s="11">
        <f t="shared" si="4"/>
        <v>0</v>
      </c>
      <c r="I44" s="3" cm="1">
        <f t="array" ref="I44">SUM(--(D44&lt;=($F$8:F43)))</f>
        <v>9</v>
      </c>
    </row>
    <row r="45" spans="1:9" ht="15">
      <c r="A45" s="3">
        <v>38</v>
      </c>
      <c r="B45" s="8">
        <f>TEXT(Datos!A39,"00\:00")*1</f>
        <v>1.8749999999999999E-2</v>
      </c>
      <c r="C45" s="9">
        <f>TEXT(Datos!B39,"00\:00")*1</f>
        <v>4.5138888888888888E-2</v>
      </c>
      <c r="D45" s="5">
        <f t="shared" si="0"/>
        <v>0.81666666666666665</v>
      </c>
      <c r="E45" s="12">
        <f t="shared" si="1"/>
        <v>1.0409722222222224</v>
      </c>
      <c r="F45" s="5">
        <f t="shared" si="2"/>
        <v>1.0861111111111112</v>
      </c>
      <c r="G45" s="5">
        <f t="shared" si="3"/>
        <v>0.22430555555555576</v>
      </c>
      <c r="H45" s="11">
        <f t="shared" si="4"/>
        <v>0</v>
      </c>
      <c r="I45" s="3" cm="1">
        <f t="array" ref="I45">SUM(--(D45&lt;=($F$8:F44)))</f>
        <v>9</v>
      </c>
    </row>
    <row r="46" spans="1:9" ht="15">
      <c r="A46" s="3">
        <v>39</v>
      </c>
      <c r="B46" s="8">
        <f>TEXT(Datos!A40,"00\:00")*1</f>
        <v>1.1111111111111112E-2</v>
      </c>
      <c r="C46" s="9">
        <f>TEXT(Datos!B40,"00\:00")*1</f>
        <v>1.1111111111111112E-2</v>
      </c>
      <c r="D46" s="5">
        <f t="shared" si="0"/>
        <v>0.82777777777777772</v>
      </c>
      <c r="E46" s="12">
        <f t="shared" si="1"/>
        <v>1.0861111111111112</v>
      </c>
      <c r="F46" s="5">
        <f t="shared" si="2"/>
        <v>1.0972222222222223</v>
      </c>
      <c r="G46" s="5">
        <f t="shared" si="3"/>
        <v>0.25833333333333353</v>
      </c>
      <c r="H46" s="11">
        <f t="shared" si="4"/>
        <v>0</v>
      </c>
      <c r="I46" s="3" cm="1">
        <f t="array" ref="I46">SUM(--(D46&lt;=($F$8:F45)))</f>
        <v>9</v>
      </c>
    </row>
    <row r="47" spans="1:9" ht="15">
      <c r="A47" s="3">
        <v>40</v>
      </c>
      <c r="B47" s="8">
        <f>TEXT(Datos!A41,"00\:00")*1</f>
        <v>2.8472222222222222E-2</v>
      </c>
      <c r="C47" s="9">
        <f>TEXT(Datos!B41,"00\:00")*1</f>
        <v>3.472222222222222E-3</v>
      </c>
      <c r="D47" s="5">
        <f t="shared" si="0"/>
        <v>0.85624999999999996</v>
      </c>
      <c r="E47" s="12">
        <f t="shared" si="1"/>
        <v>1.0972222222222223</v>
      </c>
      <c r="F47" s="5">
        <f t="shared" si="2"/>
        <v>1.1006944444444446</v>
      </c>
      <c r="G47" s="5">
        <f t="shared" si="3"/>
        <v>0.24097222222222237</v>
      </c>
      <c r="H47" s="11">
        <f t="shared" si="4"/>
        <v>0</v>
      </c>
      <c r="I47" s="3" cm="1">
        <f t="array" ref="I47">SUM(--(D47&lt;=($F$8:F46)))</f>
        <v>9</v>
      </c>
    </row>
    <row r="48" spans="1:9" ht="15">
      <c r="A48" s="3">
        <v>41</v>
      </c>
      <c r="B48" s="8">
        <f>TEXT(Datos!A42,"00\:00")*1</f>
        <v>1.8055555555555557E-2</v>
      </c>
      <c r="C48" s="9">
        <f>TEXT(Datos!B42,"00\:00")*1</f>
        <v>1.7361111111111112E-2</v>
      </c>
      <c r="D48" s="5">
        <f t="shared" si="0"/>
        <v>0.87430555555555556</v>
      </c>
      <c r="E48" s="12">
        <f t="shared" si="1"/>
        <v>1.1006944444444446</v>
      </c>
      <c r="F48" s="5">
        <f t="shared" si="2"/>
        <v>1.1180555555555558</v>
      </c>
      <c r="G48" s="5">
        <f t="shared" si="3"/>
        <v>0.22638888888888908</v>
      </c>
      <c r="H48" s="11">
        <f t="shared" si="4"/>
        <v>0</v>
      </c>
      <c r="I48" s="3" cm="1">
        <f t="array" ref="I48">SUM(--(D48&lt;=($F$8:F47)))</f>
        <v>8</v>
      </c>
    </row>
    <row r="49" spans="1:9" ht="15">
      <c r="A49" s="3">
        <v>42</v>
      </c>
      <c r="B49" s="8">
        <f>TEXT(Datos!A43,"00\:00")*1</f>
        <v>2.013888888888889E-2</v>
      </c>
      <c r="C49" s="9">
        <f>TEXT(Datos!B43,"00\:00")*1</f>
        <v>4.7222222222222221E-2</v>
      </c>
      <c r="D49" s="5">
        <f t="shared" si="0"/>
        <v>0.89444444444444449</v>
      </c>
      <c r="E49" s="12">
        <f t="shared" si="1"/>
        <v>1.1180555555555558</v>
      </c>
      <c r="F49" s="5">
        <f t="shared" si="2"/>
        <v>1.1652777777777781</v>
      </c>
      <c r="G49" s="5">
        <f t="shared" si="3"/>
        <v>0.22361111111111132</v>
      </c>
      <c r="H49" s="11">
        <f t="shared" si="4"/>
        <v>0</v>
      </c>
      <c r="I49" s="3" cm="1">
        <f t="array" ref="I49">SUM(--(D49&lt;=($F$8:F48)))</f>
        <v>9</v>
      </c>
    </row>
    <row r="50" spans="1:9" ht="15">
      <c r="A50" s="3">
        <v>43</v>
      </c>
      <c r="B50" s="8">
        <f>TEXT(Datos!A44,"00\:00")*1</f>
        <v>1.6666666666666666E-2</v>
      </c>
      <c r="C50" s="9">
        <f>TEXT(Datos!B44,"00\:00")*1</f>
        <v>5.2083333333333336E-2</v>
      </c>
      <c r="D50" s="5">
        <f t="shared" si="0"/>
        <v>0.9111111111111112</v>
      </c>
      <c r="E50" s="12">
        <f t="shared" si="1"/>
        <v>1.1652777777777781</v>
      </c>
      <c r="F50" s="5">
        <f t="shared" si="2"/>
        <v>1.2173611111111113</v>
      </c>
      <c r="G50" s="5">
        <f t="shared" si="3"/>
        <v>0.25416666666666687</v>
      </c>
      <c r="H50" s="11">
        <f t="shared" si="4"/>
        <v>0</v>
      </c>
      <c r="I50" s="3" cm="1">
        <f t="array" ref="I50">SUM(--(D50&lt;=($F$8:F49)))</f>
        <v>10</v>
      </c>
    </row>
    <row r="51" spans="1:9" ht="15">
      <c r="A51" s="3">
        <v>44</v>
      </c>
      <c r="B51" s="8">
        <f>TEXT(Datos!A45,"00\:00")*1</f>
        <v>2.361111111111111E-2</v>
      </c>
      <c r="C51" s="9">
        <f>TEXT(Datos!B45,"00\:00")*1</f>
        <v>1.4583333333333332E-2</v>
      </c>
      <c r="D51" s="5">
        <f t="shared" si="0"/>
        <v>0.93472222222222234</v>
      </c>
      <c r="E51" s="12">
        <f t="shared" si="1"/>
        <v>1.2173611111111113</v>
      </c>
      <c r="F51" s="5">
        <f t="shared" si="2"/>
        <v>1.2319444444444447</v>
      </c>
      <c r="G51" s="5">
        <f t="shared" si="3"/>
        <v>0.28263888888888899</v>
      </c>
      <c r="H51" s="11">
        <f t="shared" si="4"/>
        <v>0</v>
      </c>
      <c r="I51" s="3" cm="1">
        <f t="array" ref="I51">SUM(--(D51&lt;=($F$8:F50)))</f>
        <v>10</v>
      </c>
    </row>
    <row r="52" spans="1:9" ht="15">
      <c r="A52" s="3">
        <v>45</v>
      </c>
      <c r="B52" s="8">
        <f>TEXT(Datos!A46,"00\:00")*1</f>
        <v>9.7222222222222224E-3</v>
      </c>
      <c r="C52" s="9">
        <f>TEXT(Datos!B46,"00\:00")*1</f>
        <v>2.4305555555555556E-2</v>
      </c>
      <c r="D52" s="5">
        <f t="shared" si="0"/>
        <v>0.94444444444444453</v>
      </c>
      <c r="E52" s="12">
        <f t="shared" si="1"/>
        <v>1.2319444444444447</v>
      </c>
      <c r="F52" s="5">
        <f t="shared" si="2"/>
        <v>1.2562500000000003</v>
      </c>
      <c r="G52" s="5">
        <f t="shared" si="3"/>
        <v>0.2875000000000002</v>
      </c>
      <c r="H52" s="11">
        <f t="shared" si="4"/>
        <v>0</v>
      </c>
      <c r="I52" s="3" cm="1">
        <f t="array" ref="I52">SUM(--(D52&lt;=($F$8:F51)))</f>
        <v>11</v>
      </c>
    </row>
    <row r="53" spans="1:9" ht="15">
      <c r="A53" s="3">
        <v>46</v>
      </c>
      <c r="B53" s="8">
        <f>TEXT(Datos!A47,"00\:00")*1</f>
        <v>4.1666666666666666E-3</v>
      </c>
      <c r="C53" s="9">
        <f>TEXT(Datos!B47,"00\:00")*1</f>
        <v>1.4583333333333332E-2</v>
      </c>
      <c r="D53" s="5">
        <f t="shared" si="0"/>
        <v>0.94861111111111118</v>
      </c>
      <c r="E53" s="12">
        <f t="shared" si="1"/>
        <v>1.2562500000000003</v>
      </c>
      <c r="F53" s="5">
        <f t="shared" si="2"/>
        <v>1.2708333333333337</v>
      </c>
      <c r="G53" s="5">
        <f t="shared" si="3"/>
        <v>0.30763888888888913</v>
      </c>
      <c r="H53" s="11">
        <f t="shared" si="4"/>
        <v>0</v>
      </c>
      <c r="I53" s="3" cm="1">
        <f t="array" ref="I53">SUM(--(D53&lt;=($F$8:F52)))</f>
        <v>12</v>
      </c>
    </row>
    <row r="54" spans="1:9" ht="15">
      <c r="A54" s="3">
        <v>47</v>
      </c>
      <c r="B54" s="8">
        <f>TEXT(Datos!A48,"00\:00")*1</f>
        <v>1.5277777777777777E-2</v>
      </c>
      <c r="C54" s="9">
        <f>TEXT(Datos!B48,"00\:00")*1</f>
        <v>1.1805555555555555E-2</v>
      </c>
      <c r="D54" s="5">
        <f t="shared" si="0"/>
        <v>0.96388888888888891</v>
      </c>
      <c r="E54" s="12">
        <f t="shared" si="1"/>
        <v>1.2708333333333337</v>
      </c>
      <c r="F54" s="5">
        <f t="shared" si="2"/>
        <v>1.2826388888888893</v>
      </c>
      <c r="G54" s="5">
        <f t="shared" si="3"/>
        <v>0.3069444444444448</v>
      </c>
      <c r="H54" s="11">
        <f t="shared" si="4"/>
        <v>0</v>
      </c>
      <c r="I54" s="3" cm="1">
        <f t="array" ref="I54">SUM(--(D54&lt;=($F$8:F53)))</f>
        <v>13</v>
      </c>
    </row>
    <row r="55" spans="1:9" ht="15">
      <c r="A55" s="3">
        <v>48</v>
      </c>
      <c r="B55" s="8">
        <f>TEXT(Datos!A49,"00\:00")*1</f>
        <v>5.2083333333333336E-2</v>
      </c>
      <c r="C55" s="9">
        <f>TEXT(Datos!B49,"00\:00")*1</f>
        <v>3.0555555555555555E-2</v>
      </c>
      <c r="D55" s="5">
        <f t="shared" si="0"/>
        <v>1.0159722222222223</v>
      </c>
      <c r="E55" s="12">
        <f t="shared" si="1"/>
        <v>1.2826388888888893</v>
      </c>
      <c r="F55" s="5">
        <f t="shared" si="2"/>
        <v>1.3131944444444448</v>
      </c>
      <c r="G55" s="5">
        <f t="shared" si="3"/>
        <v>0.26666666666666705</v>
      </c>
      <c r="H55" s="11">
        <f t="shared" si="4"/>
        <v>0</v>
      </c>
      <c r="I55" s="3" cm="1">
        <f t="array" ref="I55">SUM(--(D55&lt;=($F$8:F54)))</f>
        <v>13</v>
      </c>
    </row>
    <row r="56" spans="1:9" ht="15">
      <c r="A56" s="3">
        <v>49</v>
      </c>
      <c r="B56" s="8">
        <f>TEXT(Datos!A50,"00\:00")*1</f>
        <v>3.6805555555555557E-2</v>
      </c>
      <c r="C56" s="9">
        <f>TEXT(Datos!B50,"00\:00")*1</f>
        <v>6.2499999999999995E-3</v>
      </c>
      <c r="D56" s="5">
        <f t="shared" si="0"/>
        <v>1.0527777777777778</v>
      </c>
      <c r="E56" s="12">
        <f t="shared" si="1"/>
        <v>1.3131944444444448</v>
      </c>
      <c r="F56" s="5">
        <f t="shared" si="2"/>
        <v>1.3194444444444449</v>
      </c>
      <c r="G56" s="5">
        <f t="shared" si="3"/>
        <v>0.26041666666666696</v>
      </c>
      <c r="H56" s="11">
        <f t="shared" si="4"/>
        <v>0</v>
      </c>
      <c r="I56" s="3" cm="1">
        <f t="array" ref="I56">SUM(--(D56&lt;=($F$8:F55)))</f>
        <v>11</v>
      </c>
    </row>
    <row r="57" spans="1:9" ht="15">
      <c r="A57" s="3">
        <v>50</v>
      </c>
      <c r="B57" s="8">
        <f>TEXT(Datos!A51,"00\:00")*1</f>
        <v>1.4583333333333332E-2</v>
      </c>
      <c r="C57" s="9">
        <f>TEXT(Datos!B51,"00\:00")*1</f>
        <v>3.472222222222222E-3</v>
      </c>
      <c r="D57" s="5">
        <f t="shared" si="0"/>
        <v>1.0673611111111112</v>
      </c>
      <c r="E57" s="12">
        <f t="shared" si="1"/>
        <v>1.3194444444444449</v>
      </c>
      <c r="F57" s="5">
        <f t="shared" si="2"/>
        <v>1.3229166666666672</v>
      </c>
      <c r="G57" s="5">
        <f t="shared" si="3"/>
        <v>0.25208333333333366</v>
      </c>
      <c r="H57" s="11">
        <f t="shared" si="4"/>
        <v>0</v>
      </c>
      <c r="I57" s="3" cm="1">
        <f t="array" ref="I57">SUM(--(D57&lt;=($F$8:F56)))</f>
        <v>12</v>
      </c>
    </row>
    <row r="58" spans="1:9" ht="15">
      <c r="A58" s="3">
        <v>51</v>
      </c>
      <c r="B58" s="8">
        <f>TEXT(Datos!A52,"00\:00")*1</f>
        <v>1.7361111111111112E-2</v>
      </c>
      <c r="C58" s="9">
        <f>TEXT(Datos!B52,"00\:00")*1</f>
        <v>4.1666666666666664E-2</v>
      </c>
      <c r="D58" s="5">
        <f t="shared" si="0"/>
        <v>1.0847222222222224</v>
      </c>
      <c r="E58" s="12">
        <f t="shared" si="1"/>
        <v>1.3229166666666672</v>
      </c>
      <c r="F58" s="5">
        <f t="shared" si="2"/>
        <v>1.3645833333333339</v>
      </c>
      <c r="G58" s="5">
        <f t="shared" si="3"/>
        <v>0.23819444444444482</v>
      </c>
      <c r="H58" s="11">
        <f t="shared" si="4"/>
        <v>0</v>
      </c>
      <c r="I58" s="3" cm="1">
        <f t="array" ref="I58">SUM(--(D58&lt;=($F$8:F57)))</f>
        <v>13</v>
      </c>
    </row>
    <row r="59" spans="1:9" ht="15">
      <c r="A59" s="3">
        <v>52</v>
      </c>
      <c r="B59" s="8">
        <f>TEXT(Datos!A53,"00\:00")*1</f>
        <v>5.5555555555555558E-3</v>
      </c>
      <c r="C59" s="9">
        <f>TEXT(Datos!B53,"00\:00")*1</f>
        <v>2.2916666666666669E-2</v>
      </c>
      <c r="D59" s="5">
        <f t="shared" si="0"/>
        <v>1.0902777777777779</v>
      </c>
      <c r="E59" s="12">
        <f t="shared" si="1"/>
        <v>1.3645833333333339</v>
      </c>
      <c r="F59" s="5">
        <f t="shared" si="2"/>
        <v>1.3875000000000006</v>
      </c>
      <c r="G59" s="5">
        <f t="shared" si="3"/>
        <v>0.27430555555555602</v>
      </c>
      <c r="H59" s="11">
        <f t="shared" si="4"/>
        <v>0</v>
      </c>
      <c r="I59" s="3" cm="1">
        <f t="array" ref="I59">SUM(--(D59&lt;=($F$8:F58)))</f>
        <v>13</v>
      </c>
    </row>
    <row r="60" spans="1:9" ht="15">
      <c r="A60" s="3">
        <v>53</v>
      </c>
      <c r="B60" s="8">
        <f>TEXT(Datos!A54,"00\:00")*1</f>
        <v>6.2499999999999995E-3</v>
      </c>
      <c r="C60" s="9">
        <f>TEXT(Datos!B54,"00\:00")*1</f>
        <v>4.3055555555555562E-2</v>
      </c>
      <c r="D60" s="5">
        <f t="shared" si="0"/>
        <v>1.096527777777778</v>
      </c>
      <c r="E60" s="12">
        <f t="shared" si="1"/>
        <v>1.3875000000000006</v>
      </c>
      <c r="F60" s="5">
        <f t="shared" si="2"/>
        <v>1.4305555555555562</v>
      </c>
      <c r="G60" s="5">
        <f t="shared" si="3"/>
        <v>0.29097222222222263</v>
      </c>
      <c r="H60" s="11">
        <f t="shared" si="4"/>
        <v>0</v>
      </c>
      <c r="I60" s="3" cm="1">
        <f t="array" ref="I60">SUM(--(D60&lt;=($F$8:F59)))</f>
        <v>14</v>
      </c>
    </row>
    <row r="61" spans="1:9" ht="15">
      <c r="A61" s="3">
        <v>54</v>
      </c>
      <c r="B61" s="8">
        <f>TEXT(Datos!A55,"00\:00")*1</f>
        <v>2.2916666666666669E-2</v>
      </c>
      <c r="C61" s="9">
        <f>TEXT(Datos!B55,"00\:00")*1</f>
        <v>5.0694444444444438E-2</v>
      </c>
      <c r="D61" s="5">
        <f t="shared" si="0"/>
        <v>1.1194444444444447</v>
      </c>
      <c r="E61" s="12">
        <f t="shared" si="1"/>
        <v>1.4305555555555562</v>
      </c>
      <c r="F61" s="5">
        <f t="shared" si="2"/>
        <v>1.4812500000000006</v>
      </c>
      <c r="G61" s="5">
        <f t="shared" si="3"/>
        <v>0.31111111111111156</v>
      </c>
      <c r="H61" s="11">
        <f t="shared" si="4"/>
        <v>0</v>
      </c>
      <c r="I61" s="3" cm="1">
        <f t="array" ref="I61">SUM(--(D61&lt;=($F$8:F60)))</f>
        <v>12</v>
      </c>
    </row>
    <row r="62" spans="1:9" ht="15">
      <c r="A62" s="3">
        <v>55</v>
      </c>
      <c r="B62" s="8">
        <f>TEXT(Datos!A56,"00\:00")*1</f>
        <v>6.9444444444444441E-3</v>
      </c>
      <c r="C62" s="9">
        <f>TEXT(Datos!B56,"00\:00")*1</f>
        <v>1.8055555555555557E-2</v>
      </c>
      <c r="D62" s="5">
        <f t="shared" si="0"/>
        <v>1.1263888888888891</v>
      </c>
      <c r="E62" s="12">
        <f t="shared" si="1"/>
        <v>1.4812500000000006</v>
      </c>
      <c r="F62" s="5">
        <f t="shared" si="2"/>
        <v>1.4993055555555561</v>
      </c>
      <c r="G62" s="5">
        <f t="shared" si="3"/>
        <v>0.35486111111111152</v>
      </c>
      <c r="H62" s="11">
        <f t="shared" si="4"/>
        <v>0</v>
      </c>
      <c r="I62" s="3" cm="1">
        <f t="array" ref="I62">SUM(--(D62&lt;=($F$8:F61)))</f>
        <v>13</v>
      </c>
    </row>
    <row r="63" spans="1:9" ht="15">
      <c r="A63" s="3">
        <v>56</v>
      </c>
      <c r="B63" s="8">
        <f>TEXT(Datos!A57,"00\:00")*1</f>
        <v>1.5277777777777777E-2</v>
      </c>
      <c r="C63" s="9">
        <f>TEXT(Datos!B57,"00\:00")*1</f>
        <v>1.0416666666666666E-2</v>
      </c>
      <c r="D63" s="5">
        <f t="shared" si="0"/>
        <v>1.1416666666666668</v>
      </c>
      <c r="E63" s="12">
        <f t="shared" si="1"/>
        <v>1.4993055555555561</v>
      </c>
      <c r="F63" s="5">
        <f t="shared" si="2"/>
        <v>1.5097222222222229</v>
      </c>
      <c r="G63" s="5">
        <f t="shared" si="3"/>
        <v>0.35763888888888928</v>
      </c>
      <c r="H63" s="11">
        <f t="shared" si="4"/>
        <v>0</v>
      </c>
      <c r="I63" s="3" cm="1">
        <f t="array" ref="I63">SUM(--(D63&lt;=($F$8:F62)))</f>
        <v>14</v>
      </c>
    </row>
    <row r="64" spans="1:9" ht="15">
      <c r="A64" s="3">
        <v>57</v>
      </c>
      <c r="B64" s="8">
        <f>TEXT(Datos!A58,"00\:00")*1</f>
        <v>4.5833333333333337E-2</v>
      </c>
      <c r="C64" s="9">
        <f>TEXT(Datos!B58,"00\:00")*1</f>
        <v>5.1388888888888894E-2</v>
      </c>
      <c r="D64" s="5">
        <f t="shared" si="0"/>
        <v>1.1875000000000002</v>
      </c>
      <c r="E64" s="12">
        <f t="shared" si="1"/>
        <v>1.5097222222222229</v>
      </c>
      <c r="F64" s="5">
        <f t="shared" si="2"/>
        <v>1.5611111111111118</v>
      </c>
      <c r="G64" s="5">
        <f t="shared" si="3"/>
        <v>0.32222222222222263</v>
      </c>
      <c r="H64" s="11">
        <f t="shared" si="4"/>
        <v>0</v>
      </c>
      <c r="I64" s="3" cm="1">
        <f t="array" ref="I64">SUM(--(D64&lt;=($F$8:F63)))</f>
        <v>14</v>
      </c>
    </row>
    <row r="65" spans="1:9" ht="15">
      <c r="A65" s="3">
        <v>58</v>
      </c>
      <c r="B65" s="8">
        <f>TEXT(Datos!A59,"00\:00")*1</f>
        <v>4.5138888888888888E-2</v>
      </c>
      <c r="C65" s="9">
        <f>TEXT(Datos!B59,"00\:00")*1</f>
        <v>1.9444444444444445E-2</v>
      </c>
      <c r="D65" s="5">
        <f t="shared" si="0"/>
        <v>1.2326388888888891</v>
      </c>
      <c r="E65" s="12">
        <f t="shared" si="1"/>
        <v>1.5611111111111118</v>
      </c>
      <c r="F65" s="5">
        <f t="shared" si="2"/>
        <v>1.5805555555555562</v>
      </c>
      <c r="G65" s="5">
        <f t="shared" si="3"/>
        <v>0.32847222222222272</v>
      </c>
      <c r="H65" s="11">
        <f t="shared" si="4"/>
        <v>0</v>
      </c>
      <c r="I65" s="3" cm="1">
        <f t="array" ref="I65">SUM(--(D65&lt;=($F$8:F64)))</f>
        <v>13</v>
      </c>
    </row>
    <row r="66" spans="1:9" ht="15">
      <c r="A66" s="3">
        <v>59</v>
      </c>
      <c r="B66" s="8">
        <f>TEXT(Datos!A60,"00\:00")*1</f>
        <v>3.6805555555555557E-2</v>
      </c>
      <c r="C66" s="9">
        <f>TEXT(Datos!B60,"00\:00")*1</f>
        <v>5.9722222222222225E-2</v>
      </c>
      <c r="D66" s="5">
        <f t="shared" si="0"/>
        <v>1.2694444444444446</v>
      </c>
      <c r="E66" s="12">
        <f t="shared" si="1"/>
        <v>1.5805555555555562</v>
      </c>
      <c r="F66" s="5">
        <f t="shared" si="2"/>
        <v>1.6402777777777784</v>
      </c>
      <c r="G66" s="5">
        <f t="shared" si="3"/>
        <v>0.31111111111111156</v>
      </c>
      <c r="H66" s="11">
        <f t="shared" si="4"/>
        <v>0</v>
      </c>
      <c r="I66" s="3" cm="1">
        <f t="array" ref="I66">SUM(--(D66&lt;=($F$8:F65)))</f>
        <v>13</v>
      </c>
    </row>
    <row r="67" spans="1:9" ht="15">
      <c r="A67" s="3">
        <v>60</v>
      </c>
      <c r="B67" s="8">
        <f>TEXT(Datos!A61,"00\:00")*1</f>
        <v>2.9861111111111113E-2</v>
      </c>
      <c r="C67" s="9">
        <f>TEXT(Datos!B61,"00\:00")*1</f>
        <v>5.486111111111111E-2</v>
      </c>
      <c r="D67" s="5">
        <f t="shared" si="0"/>
        <v>1.2993055555555557</v>
      </c>
      <c r="E67" s="12">
        <f t="shared" si="1"/>
        <v>1.6402777777777784</v>
      </c>
      <c r="F67" s="5">
        <f t="shared" si="2"/>
        <v>1.6951388888888894</v>
      </c>
      <c r="G67" s="5">
        <f t="shared" si="3"/>
        <v>0.34097222222222268</v>
      </c>
      <c r="H67" s="11">
        <f t="shared" si="4"/>
        <v>0</v>
      </c>
      <c r="I67" s="3" cm="1">
        <f t="array" ref="I67">SUM(--(D67&lt;=($F$8:F66)))</f>
        <v>12</v>
      </c>
    </row>
    <row r="68" spans="1:9" ht="15">
      <c r="A68" s="3">
        <v>61</v>
      </c>
      <c r="B68" s="8">
        <f>TEXT(Datos!A62,"00\:00")*1</f>
        <v>2.2222222222222223E-2</v>
      </c>
      <c r="C68" s="9">
        <f>TEXT(Datos!B62,"00\:00")*1</f>
        <v>4.2361111111111106E-2</v>
      </c>
      <c r="D68" s="5">
        <f t="shared" si="0"/>
        <v>1.3215277777777779</v>
      </c>
      <c r="E68" s="12">
        <f t="shared" si="1"/>
        <v>1.6951388888888894</v>
      </c>
      <c r="F68" s="5">
        <f t="shared" si="2"/>
        <v>1.7375000000000005</v>
      </c>
      <c r="G68" s="5">
        <f t="shared" si="3"/>
        <v>0.37361111111111156</v>
      </c>
      <c r="H68" s="11">
        <f t="shared" si="4"/>
        <v>0</v>
      </c>
      <c r="I68" s="3" cm="1">
        <f t="array" ref="I68">SUM(--(D68&lt;=($F$8:F67)))</f>
        <v>11</v>
      </c>
    </row>
    <row r="69" spans="1:9" ht="15">
      <c r="A69" s="3">
        <v>62</v>
      </c>
      <c r="B69" s="8">
        <f>TEXT(Datos!A63,"00\:00")*1</f>
        <v>3.3333333333333333E-2</v>
      </c>
      <c r="C69" s="9">
        <f>TEXT(Datos!B63,"00\:00")*1</f>
        <v>3.472222222222222E-3</v>
      </c>
      <c r="D69" s="5">
        <f t="shared" si="0"/>
        <v>1.3548611111111113</v>
      </c>
      <c r="E69" s="12">
        <f t="shared" si="1"/>
        <v>1.7375000000000005</v>
      </c>
      <c r="F69" s="5">
        <f t="shared" si="2"/>
        <v>1.7409722222222228</v>
      </c>
      <c r="G69" s="5">
        <f t="shared" si="3"/>
        <v>0.38263888888888919</v>
      </c>
      <c r="H69" s="11">
        <f t="shared" si="4"/>
        <v>0</v>
      </c>
      <c r="I69" s="3" cm="1">
        <f t="array" ref="I69">SUM(--(D69&lt;=($F$8:F68)))</f>
        <v>11</v>
      </c>
    </row>
    <row r="70" spans="1:9" ht="15">
      <c r="A70" s="3">
        <v>63</v>
      </c>
      <c r="B70" s="8">
        <f>TEXT(Datos!A64,"00\:00")*1</f>
        <v>4.3750000000000004E-2</v>
      </c>
      <c r="C70" s="9">
        <f>TEXT(Datos!B64,"00\:00")*1</f>
        <v>9.0277777777777787E-3</v>
      </c>
      <c r="D70" s="5">
        <f t="shared" si="0"/>
        <v>1.3986111111111112</v>
      </c>
      <c r="E70" s="12">
        <f t="shared" si="1"/>
        <v>1.7409722222222228</v>
      </c>
      <c r="F70" s="5">
        <f t="shared" si="2"/>
        <v>1.7500000000000007</v>
      </c>
      <c r="G70" s="5">
        <f t="shared" si="3"/>
        <v>0.34236111111111156</v>
      </c>
      <c r="H70" s="11">
        <f t="shared" si="4"/>
        <v>0</v>
      </c>
      <c r="I70" s="3" cm="1">
        <f t="array" ref="I70">SUM(--(D70&lt;=($F$8:F69)))</f>
        <v>10</v>
      </c>
    </row>
    <row r="71" spans="1:9" ht="15">
      <c r="A71" s="3">
        <v>64</v>
      </c>
      <c r="B71" s="8">
        <f>TEXT(Datos!A65,"00\:00")*1</f>
        <v>2.4305555555555556E-2</v>
      </c>
      <c r="C71" s="9">
        <f>TEXT(Datos!B65,"00\:00")*1</f>
        <v>1.9444444444444445E-2</v>
      </c>
      <c r="D71" s="5">
        <f t="shared" si="0"/>
        <v>1.4229166666666668</v>
      </c>
      <c r="E71" s="12">
        <f t="shared" si="1"/>
        <v>1.7500000000000007</v>
      </c>
      <c r="F71" s="5">
        <f t="shared" si="2"/>
        <v>1.769444444444445</v>
      </c>
      <c r="G71" s="5">
        <f t="shared" si="3"/>
        <v>0.32708333333333384</v>
      </c>
      <c r="H71" s="11">
        <f t="shared" si="4"/>
        <v>0</v>
      </c>
      <c r="I71" s="3" cm="1">
        <f t="array" ref="I71">SUM(--(D71&lt;=($F$8:F70)))</f>
        <v>11</v>
      </c>
    </row>
    <row r="72" spans="1:9" ht="15">
      <c r="A72" s="3">
        <v>65</v>
      </c>
      <c r="B72" s="8">
        <f>TEXT(Datos!A66,"00\:00")*1</f>
        <v>1.3888888888888888E-2</v>
      </c>
      <c r="C72" s="9">
        <f>TEXT(Datos!B66,"00\:00")*1</f>
        <v>6.5277777777777782E-2</v>
      </c>
      <c r="D72" s="5">
        <f t="shared" si="0"/>
        <v>1.4368055555555557</v>
      </c>
      <c r="E72" s="12">
        <f t="shared" si="1"/>
        <v>1.769444444444445</v>
      </c>
      <c r="F72" s="5">
        <f t="shared" si="2"/>
        <v>1.8347222222222228</v>
      </c>
      <c r="G72" s="5">
        <f t="shared" si="3"/>
        <v>0.33263888888888937</v>
      </c>
      <c r="H72" s="11">
        <f t="shared" si="4"/>
        <v>0</v>
      </c>
      <c r="I72" s="3" cm="1">
        <f t="array" ref="I72">SUM(--(D72&lt;=($F$8:F71)))</f>
        <v>11</v>
      </c>
    </row>
    <row r="73" spans="1:9" ht="15">
      <c r="A73" s="3">
        <v>66</v>
      </c>
      <c r="B73" s="8">
        <f>TEXT(Datos!A67,"00\:00")*1</f>
        <v>3.888888888888889E-2</v>
      </c>
      <c r="C73" s="9">
        <f>TEXT(Datos!B67,"00\:00")*1</f>
        <v>4.5833333333333337E-2</v>
      </c>
      <c r="D73" s="5">
        <f t="shared" si="0"/>
        <v>1.4756944444444446</v>
      </c>
      <c r="E73" s="12">
        <f t="shared" si="1"/>
        <v>1.8347222222222228</v>
      </c>
      <c r="F73" s="5">
        <f t="shared" si="2"/>
        <v>1.8805555555555562</v>
      </c>
      <c r="G73" s="5">
        <f t="shared" si="3"/>
        <v>0.35902777777777817</v>
      </c>
      <c r="H73" s="11">
        <f t="shared" si="4"/>
        <v>0</v>
      </c>
      <c r="I73" s="3" cm="1">
        <f t="array" ref="I73">SUM(--(D73&lt;=($F$8:F72)))</f>
        <v>12</v>
      </c>
    </row>
    <row r="74" spans="1:9" ht="15">
      <c r="A74" s="3">
        <v>67</v>
      </c>
      <c r="B74" s="8">
        <f>TEXT(Datos!A68,"00\:00")*1</f>
        <v>3.4722222222222224E-2</v>
      </c>
      <c r="C74" s="9">
        <f>TEXT(Datos!B68,"00\:00")*1</f>
        <v>3.125E-2</v>
      </c>
      <c r="D74" s="5">
        <f t="shared" ref="D74:D137" si="5">B74+D73</f>
        <v>1.510416666666667</v>
      </c>
      <c r="E74" s="12">
        <f t="shared" ref="E74:E137" si="6">IF(D74 &gt;F73,( D74),( F73))</f>
        <v>1.8805555555555562</v>
      </c>
      <c r="F74" s="5">
        <f t="shared" ref="F74:F137" si="7">+E74+C74</f>
        <v>1.9118055555555562</v>
      </c>
      <c r="G74" s="5">
        <f t="shared" ref="G74:G137" si="8">IF(F73&gt;D74,(F73-D74),(0))</f>
        <v>0.37013888888888924</v>
      </c>
      <c r="H74" s="11">
        <f t="shared" ref="H74:H137" si="9">IF(F73&gt;D74,(0),(D74-F73))</f>
        <v>0</v>
      </c>
      <c r="I74" s="3" cm="1">
        <f t="array" ref="I74">SUM(--(D74&lt;=($F$8:F73)))</f>
        <v>10</v>
      </c>
    </row>
    <row r="75" spans="1:9" ht="15">
      <c r="A75" s="3">
        <v>68</v>
      </c>
      <c r="B75" s="8">
        <f>TEXT(Datos!A69,"00\:00")*1</f>
        <v>1.1111111111111112E-2</v>
      </c>
      <c r="C75" s="9">
        <f>TEXT(Datos!B69,"00\:00")*1</f>
        <v>2.013888888888889E-2</v>
      </c>
      <c r="D75" s="5">
        <f t="shared" si="5"/>
        <v>1.521527777777778</v>
      </c>
      <c r="E75" s="12">
        <f t="shared" si="6"/>
        <v>1.9118055555555562</v>
      </c>
      <c r="F75" s="5">
        <f t="shared" si="7"/>
        <v>1.9319444444444451</v>
      </c>
      <c r="G75" s="5">
        <f t="shared" si="8"/>
        <v>0.39027777777777817</v>
      </c>
      <c r="H75" s="11">
        <f t="shared" si="9"/>
        <v>0</v>
      </c>
      <c r="I75" s="3" cm="1">
        <f t="array" ref="I75">SUM(--(D75&lt;=($F$8:F74)))</f>
        <v>11</v>
      </c>
    </row>
    <row r="76" spans="1:9" ht="15">
      <c r="A76" s="3">
        <v>69</v>
      </c>
      <c r="B76" s="8">
        <f>TEXT(Datos!A70,"00\:00")*1</f>
        <v>1.1111111111111112E-2</v>
      </c>
      <c r="C76" s="9">
        <f>TEXT(Datos!B70,"00\:00")*1</f>
        <v>1.3194444444444444E-2</v>
      </c>
      <c r="D76" s="5">
        <f t="shared" si="5"/>
        <v>1.5326388888888891</v>
      </c>
      <c r="E76" s="12">
        <f t="shared" si="6"/>
        <v>1.9319444444444451</v>
      </c>
      <c r="F76" s="5">
        <f t="shared" si="7"/>
        <v>1.9451388888888896</v>
      </c>
      <c r="G76" s="5">
        <f t="shared" si="8"/>
        <v>0.39930555555555602</v>
      </c>
      <c r="H76" s="11">
        <f t="shared" si="9"/>
        <v>0</v>
      </c>
      <c r="I76" s="3" cm="1">
        <f t="array" ref="I76">SUM(--(D76&lt;=($F$8:F75)))</f>
        <v>12</v>
      </c>
    </row>
    <row r="77" spans="1:9" ht="15">
      <c r="A77" s="3">
        <v>70</v>
      </c>
      <c r="B77" s="8">
        <f>TEXT(Datos!A71,"00\:00")*1</f>
        <v>1.5277777777777777E-2</v>
      </c>
      <c r="C77" s="9">
        <f>TEXT(Datos!B71,"00\:00")*1</f>
        <v>2.8472222222222222E-2</v>
      </c>
      <c r="D77" s="5">
        <f t="shared" si="5"/>
        <v>1.5479166666666668</v>
      </c>
      <c r="E77" s="12">
        <f t="shared" si="6"/>
        <v>1.9451388888888896</v>
      </c>
      <c r="F77" s="5">
        <f t="shared" si="7"/>
        <v>1.9736111111111119</v>
      </c>
      <c r="G77" s="5">
        <f t="shared" si="8"/>
        <v>0.39722222222222281</v>
      </c>
      <c r="H77" s="11">
        <f t="shared" si="9"/>
        <v>0</v>
      </c>
      <c r="I77" s="3" cm="1">
        <f t="array" ref="I77">SUM(--(D77&lt;=($F$8:F76)))</f>
        <v>13</v>
      </c>
    </row>
    <row r="78" spans="1:9" ht="15">
      <c r="A78" s="3">
        <v>71</v>
      </c>
      <c r="B78" s="8">
        <f>TEXT(Datos!A72,"00\:00")*1</f>
        <v>1.5277777777777777E-2</v>
      </c>
      <c r="C78" s="9">
        <f>TEXT(Datos!B72,"00\:00")*1</f>
        <v>6.25E-2</v>
      </c>
      <c r="D78" s="5">
        <f t="shared" si="5"/>
        <v>1.5631944444444446</v>
      </c>
      <c r="E78" s="12">
        <f t="shared" si="6"/>
        <v>1.9736111111111119</v>
      </c>
      <c r="F78" s="5">
        <f t="shared" si="7"/>
        <v>2.0361111111111119</v>
      </c>
      <c r="G78" s="5">
        <f t="shared" si="8"/>
        <v>0.41041666666666732</v>
      </c>
      <c r="H78" s="11">
        <f t="shared" si="9"/>
        <v>0</v>
      </c>
      <c r="I78" s="3" cm="1">
        <f t="array" ref="I78">SUM(--(D78&lt;=($F$8:F77)))</f>
        <v>13</v>
      </c>
    </row>
    <row r="79" spans="1:9" ht="15">
      <c r="A79" s="3">
        <v>72</v>
      </c>
      <c r="B79" s="8">
        <f>TEXT(Datos!A73,"00\:00")*1</f>
        <v>1.7361111111111112E-2</v>
      </c>
      <c r="C79" s="9">
        <f>TEXT(Datos!B73,"00\:00")*1</f>
        <v>1.3888888888888889E-3</v>
      </c>
      <c r="D79" s="5">
        <f t="shared" si="5"/>
        <v>1.5805555555555557</v>
      </c>
      <c r="E79" s="12">
        <f t="shared" si="6"/>
        <v>2.0361111111111119</v>
      </c>
      <c r="F79" s="5">
        <f t="shared" si="7"/>
        <v>2.037500000000001</v>
      </c>
      <c r="G79" s="5">
        <f t="shared" si="8"/>
        <v>0.45555555555555616</v>
      </c>
      <c r="H79" s="11">
        <f t="shared" si="9"/>
        <v>0</v>
      </c>
      <c r="I79" s="3" cm="1">
        <f t="array" ref="I79">SUM(--(D79&lt;=($F$8:F78)))</f>
        <v>14</v>
      </c>
    </row>
    <row r="80" spans="1:9" ht="15">
      <c r="A80" s="3">
        <v>73</v>
      </c>
      <c r="B80" s="8">
        <f>TEXT(Datos!A74,"00\:00")*1</f>
        <v>4.1666666666666664E-2</v>
      </c>
      <c r="C80" s="9">
        <f>TEXT(Datos!B74,"00\:00")*1</f>
        <v>6.9444444444444447E-4</v>
      </c>
      <c r="D80" s="5">
        <f t="shared" si="5"/>
        <v>1.6222222222222225</v>
      </c>
      <c r="E80" s="12">
        <f t="shared" si="6"/>
        <v>2.037500000000001</v>
      </c>
      <c r="F80" s="5">
        <f t="shared" si="7"/>
        <v>2.0381944444444455</v>
      </c>
      <c r="G80" s="5">
        <f t="shared" si="8"/>
        <v>0.41527777777777852</v>
      </c>
      <c r="H80" s="11">
        <f t="shared" si="9"/>
        <v>0</v>
      </c>
      <c r="I80" s="3" cm="1">
        <f t="array" ref="I80">SUM(--(D80&lt;=($F$8:F79)))</f>
        <v>14</v>
      </c>
    </row>
    <row r="81" spans="1:9" ht="15">
      <c r="A81" s="3">
        <v>74</v>
      </c>
      <c r="B81" s="8">
        <f>TEXT(Datos!A75,"00\:00")*1</f>
        <v>2.013888888888889E-2</v>
      </c>
      <c r="C81" s="9">
        <f>TEXT(Datos!B75,"00\:00")*1</f>
        <v>2.0833333333333332E-2</v>
      </c>
      <c r="D81" s="5">
        <f t="shared" si="5"/>
        <v>1.6423611111111114</v>
      </c>
      <c r="E81" s="12">
        <f t="shared" si="6"/>
        <v>2.0381944444444455</v>
      </c>
      <c r="F81" s="5">
        <f t="shared" si="7"/>
        <v>2.059027777777779</v>
      </c>
      <c r="G81" s="5">
        <f t="shared" si="8"/>
        <v>0.39583333333333415</v>
      </c>
      <c r="H81" s="11">
        <f t="shared" si="9"/>
        <v>0</v>
      </c>
      <c r="I81" s="3" cm="1">
        <f t="array" ref="I81">SUM(--(D81&lt;=($F$8:F80)))</f>
        <v>14</v>
      </c>
    </row>
    <row r="82" spans="1:9" ht="15">
      <c r="A82" s="3">
        <v>75</v>
      </c>
      <c r="B82" s="8">
        <f>TEXT(Datos!A76,"00\:00")*1</f>
        <v>9.7222222222222224E-3</v>
      </c>
      <c r="C82" s="9">
        <f>TEXT(Datos!B76,"00\:00")*1</f>
        <v>6.0416666666666667E-2</v>
      </c>
      <c r="D82" s="5">
        <f t="shared" si="5"/>
        <v>1.6520833333333336</v>
      </c>
      <c r="E82" s="12">
        <f t="shared" si="6"/>
        <v>2.059027777777779</v>
      </c>
      <c r="F82" s="5">
        <f t="shared" si="7"/>
        <v>2.1194444444444458</v>
      </c>
      <c r="G82" s="5">
        <f t="shared" si="8"/>
        <v>0.40694444444444544</v>
      </c>
      <c r="H82" s="11">
        <f t="shared" si="9"/>
        <v>0</v>
      </c>
      <c r="I82" s="3" cm="1">
        <f t="array" ref="I82">SUM(--(D82&lt;=($F$8:F81)))</f>
        <v>15</v>
      </c>
    </row>
    <row r="83" spans="1:9" ht="15">
      <c r="A83" s="3">
        <v>76</v>
      </c>
      <c r="B83" s="8">
        <f>TEXT(Datos!A77,"00\:00")*1</f>
        <v>3.5416666666666666E-2</v>
      </c>
      <c r="C83" s="9">
        <f>TEXT(Datos!B77,"00\:00")*1</f>
        <v>1.3888888888888889E-3</v>
      </c>
      <c r="D83" s="5">
        <f t="shared" si="5"/>
        <v>1.6875000000000002</v>
      </c>
      <c r="E83" s="12">
        <f t="shared" si="6"/>
        <v>2.1194444444444458</v>
      </c>
      <c r="F83" s="5">
        <f t="shared" si="7"/>
        <v>2.1208333333333349</v>
      </c>
      <c r="G83" s="5">
        <f t="shared" si="8"/>
        <v>0.43194444444444557</v>
      </c>
      <c r="H83" s="11">
        <f t="shared" si="9"/>
        <v>0</v>
      </c>
      <c r="I83" s="3" cm="1">
        <f t="array" ref="I83">SUM(--(D83&lt;=($F$8:F82)))</f>
        <v>16</v>
      </c>
    </row>
    <row r="84" spans="1:9" ht="15">
      <c r="A84" s="3">
        <v>77</v>
      </c>
      <c r="B84" s="8">
        <f>TEXT(Datos!A78,"00\:00")*1</f>
        <v>2.5694444444444447E-2</v>
      </c>
      <c r="C84" s="9">
        <f>TEXT(Datos!B78,"00\:00")*1</f>
        <v>4.1666666666666664E-2</v>
      </c>
      <c r="D84" s="5">
        <f t="shared" si="5"/>
        <v>1.7131944444444447</v>
      </c>
      <c r="E84" s="12">
        <f t="shared" si="6"/>
        <v>2.1208333333333349</v>
      </c>
      <c r="F84" s="5">
        <f t="shared" si="7"/>
        <v>2.1625000000000014</v>
      </c>
      <c r="G84" s="5">
        <f t="shared" si="8"/>
        <v>0.40763888888889022</v>
      </c>
      <c r="H84" s="11">
        <f t="shared" si="9"/>
        <v>0</v>
      </c>
      <c r="I84" s="3" cm="1">
        <f t="array" ref="I84">SUM(--(D84&lt;=($F$8:F83)))</f>
        <v>16</v>
      </c>
    </row>
    <row r="85" spans="1:9" ht="15">
      <c r="A85" s="3">
        <v>78</v>
      </c>
      <c r="B85" s="8">
        <f>TEXT(Datos!A79,"00\:00")*1</f>
        <v>2.0833333333333332E-2</v>
      </c>
      <c r="C85" s="9">
        <f>TEXT(Datos!B79,"00\:00")*1</f>
        <v>2.6388888888888889E-2</v>
      </c>
      <c r="D85" s="5">
        <f t="shared" si="5"/>
        <v>1.7340277777777779</v>
      </c>
      <c r="E85" s="12">
        <f t="shared" si="6"/>
        <v>2.1625000000000014</v>
      </c>
      <c r="F85" s="5">
        <f t="shared" si="7"/>
        <v>2.1888888888888904</v>
      </c>
      <c r="G85" s="5">
        <f t="shared" si="8"/>
        <v>0.42847222222222348</v>
      </c>
      <c r="H85" s="11">
        <f t="shared" si="9"/>
        <v>0</v>
      </c>
      <c r="I85" s="3" cm="1">
        <f t="array" ref="I85">SUM(--(D85&lt;=($F$8:F84)))</f>
        <v>17</v>
      </c>
    </row>
    <row r="86" spans="1:9" ht="15">
      <c r="A86" s="3">
        <v>79</v>
      </c>
      <c r="B86" s="8">
        <f>TEXT(Datos!A80,"00\:00")*1</f>
        <v>2.7777777777777779E-3</v>
      </c>
      <c r="C86" s="9">
        <f>TEXT(Datos!B80,"00\:00")*1</f>
        <v>2.5694444444444447E-2</v>
      </c>
      <c r="D86" s="5">
        <f t="shared" si="5"/>
        <v>1.7368055555555557</v>
      </c>
      <c r="E86" s="12">
        <f t="shared" si="6"/>
        <v>2.1888888888888904</v>
      </c>
      <c r="F86" s="5">
        <f t="shared" si="7"/>
        <v>2.2145833333333349</v>
      </c>
      <c r="G86" s="5">
        <f t="shared" si="8"/>
        <v>0.45208333333333472</v>
      </c>
      <c r="H86" s="11">
        <f t="shared" si="9"/>
        <v>0</v>
      </c>
      <c r="I86" s="3" cm="1">
        <f t="array" ref="I86">SUM(--(D86&lt;=($F$8:F85)))</f>
        <v>18</v>
      </c>
    </row>
    <row r="87" spans="1:9" ht="15">
      <c r="A87" s="3">
        <v>80</v>
      </c>
      <c r="B87" s="8">
        <f>TEXT(Datos!A81,"00\:00")*1</f>
        <v>1.3888888888888888E-2</v>
      </c>
      <c r="C87" s="9">
        <f>TEXT(Datos!B81,"00\:00")*1</f>
        <v>4.5138888888888888E-2</v>
      </c>
      <c r="D87" s="5">
        <f t="shared" si="5"/>
        <v>1.7506944444444446</v>
      </c>
      <c r="E87" s="12">
        <f t="shared" si="6"/>
        <v>2.2145833333333349</v>
      </c>
      <c r="F87" s="5">
        <f t="shared" si="7"/>
        <v>2.2597222222222237</v>
      </c>
      <c r="G87" s="5">
        <f t="shared" si="8"/>
        <v>0.46388888888889035</v>
      </c>
      <c r="H87" s="11">
        <f t="shared" si="9"/>
        <v>0</v>
      </c>
      <c r="I87" s="3" cm="1">
        <f t="array" ref="I87">SUM(--(D87&lt;=($F$8:F86)))</f>
        <v>16</v>
      </c>
    </row>
    <row r="88" spans="1:9" ht="15">
      <c r="A88" s="3">
        <v>81</v>
      </c>
      <c r="B88" s="8">
        <f>TEXT(Datos!A82,"00\:00")*1</f>
        <v>2.4999999999999998E-2</v>
      </c>
      <c r="C88" s="9">
        <f>TEXT(Datos!B82,"00\:00")*1</f>
        <v>5.7638888888888885E-2</v>
      </c>
      <c r="D88" s="5">
        <f t="shared" si="5"/>
        <v>1.7756944444444445</v>
      </c>
      <c r="E88" s="12">
        <f t="shared" si="6"/>
        <v>2.2597222222222237</v>
      </c>
      <c r="F88" s="5">
        <f t="shared" si="7"/>
        <v>2.3173611111111128</v>
      </c>
      <c r="G88" s="5">
        <f t="shared" si="8"/>
        <v>0.48402777777777928</v>
      </c>
      <c r="H88" s="11">
        <f t="shared" si="9"/>
        <v>0</v>
      </c>
      <c r="I88" s="3" cm="1">
        <f t="array" ref="I88">SUM(--(D88&lt;=($F$8:F87)))</f>
        <v>16</v>
      </c>
    </row>
    <row r="89" spans="1:9" ht="15">
      <c r="A89" s="3">
        <v>82</v>
      </c>
      <c r="B89" s="8">
        <f>TEXT(Datos!A83,"00\:00")*1</f>
        <v>1.4583333333333332E-2</v>
      </c>
      <c r="C89" s="9">
        <f>TEXT(Datos!B83,"00\:00")*1</f>
        <v>4.8611111111111112E-3</v>
      </c>
      <c r="D89" s="5">
        <f t="shared" si="5"/>
        <v>1.7902777777777779</v>
      </c>
      <c r="E89" s="12">
        <f t="shared" si="6"/>
        <v>2.3173611111111128</v>
      </c>
      <c r="F89" s="5">
        <f t="shared" si="7"/>
        <v>2.3222222222222237</v>
      </c>
      <c r="G89" s="5">
        <f t="shared" si="8"/>
        <v>0.5270833333333349</v>
      </c>
      <c r="H89" s="11">
        <f t="shared" si="9"/>
        <v>0</v>
      </c>
      <c r="I89" s="3" cm="1">
        <f t="array" ref="I89">SUM(--(D89&lt;=($F$8:F88)))</f>
        <v>17</v>
      </c>
    </row>
    <row r="90" spans="1:9" ht="15">
      <c r="A90" s="3">
        <v>83</v>
      </c>
      <c r="B90" s="8">
        <f>TEXT(Datos!A84,"00\:00")*1</f>
        <v>1.0416666666666666E-2</v>
      </c>
      <c r="C90" s="9">
        <f>TEXT(Datos!B84,"00\:00")*1</f>
        <v>4.027777777777778E-2</v>
      </c>
      <c r="D90" s="5">
        <f t="shared" si="5"/>
        <v>1.8006944444444446</v>
      </c>
      <c r="E90" s="12">
        <f t="shared" si="6"/>
        <v>2.3222222222222237</v>
      </c>
      <c r="F90" s="5">
        <f t="shared" si="7"/>
        <v>2.3625000000000016</v>
      </c>
      <c r="G90" s="5">
        <f t="shared" si="8"/>
        <v>0.52152777777777914</v>
      </c>
      <c r="H90" s="11">
        <f t="shared" si="9"/>
        <v>0</v>
      </c>
      <c r="I90" s="3" cm="1">
        <f t="array" ref="I90">SUM(--(D90&lt;=($F$8:F89)))</f>
        <v>18</v>
      </c>
    </row>
    <row r="91" spans="1:9" ht="15">
      <c r="A91" s="3">
        <v>84</v>
      </c>
      <c r="B91" s="8">
        <f>TEXT(Datos!A85,"00\:00")*1</f>
        <v>2.361111111111111E-2</v>
      </c>
      <c r="C91" s="9">
        <f>TEXT(Datos!B85,"00\:00")*1</f>
        <v>2.2916666666666669E-2</v>
      </c>
      <c r="D91" s="5">
        <f t="shared" si="5"/>
        <v>1.8243055555555556</v>
      </c>
      <c r="E91" s="12">
        <f t="shared" si="6"/>
        <v>2.3625000000000016</v>
      </c>
      <c r="F91" s="5">
        <f t="shared" si="7"/>
        <v>2.3854166666666683</v>
      </c>
      <c r="G91" s="5">
        <f t="shared" si="8"/>
        <v>0.53819444444444597</v>
      </c>
      <c r="H91" s="11">
        <f t="shared" si="9"/>
        <v>0</v>
      </c>
      <c r="I91" s="3" cm="1">
        <f t="array" ref="I91">SUM(--(D91&lt;=($F$8:F90)))</f>
        <v>19</v>
      </c>
    </row>
    <row r="92" spans="1:9" ht="15">
      <c r="A92" s="3">
        <v>85</v>
      </c>
      <c r="B92" s="8">
        <f>TEXT(Datos!A86,"00\:00")*1</f>
        <v>2.9166666666666664E-2</v>
      </c>
      <c r="C92" s="9">
        <f>TEXT(Datos!B86,"00\:00")*1</f>
        <v>1.3888888888888889E-3</v>
      </c>
      <c r="D92" s="5">
        <f t="shared" si="5"/>
        <v>1.8534722222222222</v>
      </c>
      <c r="E92" s="12">
        <f t="shared" si="6"/>
        <v>2.3854166666666683</v>
      </c>
      <c r="F92" s="5">
        <f t="shared" si="7"/>
        <v>2.3868055555555574</v>
      </c>
      <c r="G92" s="5">
        <f t="shared" si="8"/>
        <v>0.53194444444444611</v>
      </c>
      <c r="H92" s="11">
        <f t="shared" si="9"/>
        <v>0</v>
      </c>
      <c r="I92" s="3" cm="1">
        <f t="array" ref="I92">SUM(--(D92&lt;=($F$8:F91)))</f>
        <v>19</v>
      </c>
    </row>
    <row r="93" spans="1:9" ht="15">
      <c r="A93" s="3">
        <v>86</v>
      </c>
      <c r="B93" s="8">
        <f>TEXT(Datos!A87,"00\:00")*1</f>
        <v>2.2916666666666669E-2</v>
      </c>
      <c r="C93" s="9">
        <f>TEXT(Datos!B87,"00\:00")*1</f>
        <v>1.6666666666666666E-2</v>
      </c>
      <c r="D93" s="5">
        <f t="shared" si="5"/>
        <v>1.8763888888888889</v>
      </c>
      <c r="E93" s="12">
        <f t="shared" si="6"/>
        <v>2.3868055555555574</v>
      </c>
      <c r="F93" s="5">
        <f t="shared" si="7"/>
        <v>2.403472222222224</v>
      </c>
      <c r="G93" s="5">
        <f t="shared" si="8"/>
        <v>0.51041666666666852</v>
      </c>
      <c r="H93" s="11">
        <f t="shared" si="9"/>
        <v>0</v>
      </c>
      <c r="I93" s="3" cm="1">
        <f t="array" ref="I93">SUM(--(D93&lt;=($F$8:F92)))</f>
        <v>20</v>
      </c>
    </row>
    <row r="94" spans="1:9" ht="15">
      <c r="A94" s="3">
        <v>87</v>
      </c>
      <c r="B94" s="8">
        <f>TEXT(Datos!A88,"00\:00")*1</f>
        <v>6.6666666666666666E-2</v>
      </c>
      <c r="C94" s="9">
        <f>TEXT(Datos!B88,"00\:00")*1</f>
        <v>4.1666666666666666E-3</v>
      </c>
      <c r="D94" s="5">
        <f t="shared" si="5"/>
        <v>1.9430555555555555</v>
      </c>
      <c r="E94" s="12">
        <f t="shared" si="6"/>
        <v>2.403472222222224</v>
      </c>
      <c r="F94" s="5">
        <f t="shared" si="7"/>
        <v>2.4076388888888909</v>
      </c>
      <c r="G94" s="5">
        <f t="shared" si="8"/>
        <v>0.46041666666666847</v>
      </c>
      <c r="H94" s="11">
        <f t="shared" si="9"/>
        <v>0</v>
      </c>
      <c r="I94" s="3" cm="1">
        <f t="array" ref="I94">SUM(--(D94&lt;=($F$8:F93)))</f>
        <v>18</v>
      </c>
    </row>
    <row r="95" spans="1:9" ht="15">
      <c r="A95" s="3">
        <v>88</v>
      </c>
      <c r="B95" s="8">
        <f>TEXT(Datos!A89,"00\:00")*1</f>
        <v>3.8194444444444441E-2</v>
      </c>
      <c r="C95" s="9">
        <f>TEXT(Datos!B89,"00\:00")*1</f>
        <v>3.472222222222222E-3</v>
      </c>
      <c r="D95" s="5">
        <f t="shared" si="5"/>
        <v>1.98125</v>
      </c>
      <c r="E95" s="12">
        <f t="shared" si="6"/>
        <v>2.4076388888888909</v>
      </c>
      <c r="F95" s="5">
        <f t="shared" si="7"/>
        <v>2.4111111111111132</v>
      </c>
      <c r="G95" s="5">
        <f t="shared" si="8"/>
        <v>0.42638888888889093</v>
      </c>
      <c r="H95" s="11">
        <f t="shared" si="9"/>
        <v>0</v>
      </c>
      <c r="I95" s="3" cm="1">
        <f t="array" ref="I95">SUM(--(D95&lt;=($F$8:F94)))</f>
        <v>17</v>
      </c>
    </row>
    <row r="96" spans="1:9" ht="15">
      <c r="A96" s="3">
        <v>89</v>
      </c>
      <c r="B96" s="8">
        <f>TEXT(Datos!A90,"00\:00")*1</f>
        <v>1.8749999999999999E-2</v>
      </c>
      <c r="C96" s="9">
        <f>TEXT(Datos!B90,"00\:00")*1</f>
        <v>3.472222222222222E-3</v>
      </c>
      <c r="D96" s="5">
        <f t="shared" si="5"/>
        <v>2</v>
      </c>
      <c r="E96" s="12">
        <f t="shared" si="6"/>
        <v>2.4111111111111132</v>
      </c>
      <c r="F96" s="5">
        <f t="shared" si="7"/>
        <v>2.4145833333333355</v>
      </c>
      <c r="G96" s="5">
        <f t="shared" si="8"/>
        <v>0.4111111111111132</v>
      </c>
      <c r="H96" s="11">
        <f t="shared" si="9"/>
        <v>0</v>
      </c>
      <c r="I96" s="3" cm="1">
        <f t="array" ref="I96">SUM(--(D96&lt;=($F$8:F95)))</f>
        <v>18</v>
      </c>
    </row>
    <row r="97" spans="1:9" ht="15">
      <c r="A97" s="3">
        <v>90</v>
      </c>
      <c r="B97" s="8">
        <f>TEXT(Datos!A91,"00\:00")*1</f>
        <v>1.1805555555555555E-2</v>
      </c>
      <c r="C97" s="9">
        <f>TEXT(Datos!B91,"00\:00")*1</f>
        <v>3.6111111111111115E-2</v>
      </c>
      <c r="D97" s="5">
        <f t="shared" si="5"/>
        <v>2.0118055555555556</v>
      </c>
      <c r="E97" s="12">
        <f t="shared" si="6"/>
        <v>2.4145833333333355</v>
      </c>
      <c r="F97" s="5">
        <f t="shared" si="7"/>
        <v>2.4506944444444465</v>
      </c>
      <c r="G97" s="5">
        <f t="shared" si="8"/>
        <v>0.4027777777777799</v>
      </c>
      <c r="H97" s="11">
        <f t="shared" si="9"/>
        <v>0</v>
      </c>
      <c r="I97" s="3" cm="1">
        <f t="array" ref="I97">SUM(--(D97&lt;=($F$8:F96)))</f>
        <v>19</v>
      </c>
    </row>
    <row r="98" spans="1:9" ht="15">
      <c r="A98" s="3">
        <v>91</v>
      </c>
      <c r="B98" s="8">
        <f>TEXT(Datos!A92,"00\:00")*1</f>
        <v>4.8611111111111112E-3</v>
      </c>
      <c r="C98" s="9">
        <f>TEXT(Datos!B92,"00\:00")*1</f>
        <v>1.3888888888888888E-2</v>
      </c>
      <c r="D98" s="5">
        <f t="shared" si="5"/>
        <v>2.0166666666666666</v>
      </c>
      <c r="E98" s="12">
        <f t="shared" si="6"/>
        <v>2.4506944444444465</v>
      </c>
      <c r="F98" s="5">
        <f t="shared" si="7"/>
        <v>2.4645833333333353</v>
      </c>
      <c r="G98" s="5">
        <f t="shared" si="8"/>
        <v>0.4340277777777799</v>
      </c>
      <c r="H98" s="11">
        <f t="shared" si="9"/>
        <v>0</v>
      </c>
      <c r="I98" s="3" cm="1">
        <f t="array" ref="I98">SUM(--(D98&lt;=($F$8:F97)))</f>
        <v>20</v>
      </c>
    </row>
    <row r="99" spans="1:9" ht="15">
      <c r="A99" s="3">
        <v>92</v>
      </c>
      <c r="B99" s="8">
        <f>TEXT(Datos!A93,"00\:00")*1</f>
        <v>6.1111111111111109E-2</v>
      </c>
      <c r="C99" s="9">
        <f>TEXT(Datos!B93,"00\:00")*1</f>
        <v>1.8749999999999999E-2</v>
      </c>
      <c r="D99" s="5">
        <f t="shared" si="5"/>
        <v>2.0777777777777775</v>
      </c>
      <c r="E99" s="12">
        <f t="shared" si="6"/>
        <v>2.4645833333333353</v>
      </c>
      <c r="F99" s="5">
        <f t="shared" si="7"/>
        <v>2.4833333333333352</v>
      </c>
      <c r="G99" s="5">
        <f t="shared" si="8"/>
        <v>0.38680555555555785</v>
      </c>
      <c r="H99" s="11">
        <f t="shared" si="9"/>
        <v>0</v>
      </c>
      <c r="I99" s="3" cm="1">
        <f t="array" ref="I99">SUM(--(D99&lt;=($F$8:F98)))</f>
        <v>17</v>
      </c>
    </row>
    <row r="100" spans="1:9" ht="15">
      <c r="A100" s="3">
        <v>93</v>
      </c>
      <c r="B100" s="8">
        <f>TEXT(Datos!A94,"00\:00")*1</f>
        <v>2.361111111111111E-2</v>
      </c>
      <c r="C100" s="9">
        <f>TEXT(Datos!B94,"00\:00")*1</f>
        <v>4.7916666666666663E-2</v>
      </c>
      <c r="D100" s="5">
        <f t="shared" si="5"/>
        <v>2.1013888888888888</v>
      </c>
      <c r="E100" s="12">
        <f t="shared" si="6"/>
        <v>2.4833333333333352</v>
      </c>
      <c r="F100" s="5">
        <f t="shared" si="7"/>
        <v>2.5312500000000018</v>
      </c>
      <c r="G100" s="5">
        <f t="shared" si="8"/>
        <v>0.38194444444444642</v>
      </c>
      <c r="H100" s="11">
        <f t="shared" si="9"/>
        <v>0</v>
      </c>
      <c r="I100" s="3" cm="1">
        <f t="array" ref="I100">SUM(--(D100&lt;=($F$8:F99)))</f>
        <v>18</v>
      </c>
    </row>
    <row r="101" spans="1:9" ht="15">
      <c r="A101" s="3">
        <v>94</v>
      </c>
      <c r="B101" s="8">
        <f>TEXT(Datos!A95,"00\:00")*1</f>
        <v>1.7361111111111112E-2</v>
      </c>
      <c r="C101" s="9">
        <f>TEXT(Datos!B95,"00\:00")*1</f>
        <v>4.3750000000000004E-2</v>
      </c>
      <c r="D101" s="5">
        <f t="shared" si="5"/>
        <v>2.1187499999999999</v>
      </c>
      <c r="E101" s="12">
        <f t="shared" si="6"/>
        <v>2.5312500000000018</v>
      </c>
      <c r="F101" s="5">
        <f t="shared" si="7"/>
        <v>2.575000000000002</v>
      </c>
      <c r="G101" s="5">
        <f t="shared" si="8"/>
        <v>0.41250000000000187</v>
      </c>
      <c r="H101" s="11">
        <f t="shared" si="9"/>
        <v>0</v>
      </c>
      <c r="I101" s="3" cm="1">
        <f t="array" ref="I101">SUM(--(D101&lt;=($F$8:F100)))</f>
        <v>19</v>
      </c>
    </row>
    <row r="102" spans="1:9" ht="15">
      <c r="A102" s="3">
        <v>95</v>
      </c>
      <c r="B102" s="8">
        <f>TEXT(Datos!A96,"00\:00")*1</f>
        <v>1.3888888888888888E-2</v>
      </c>
      <c r="C102" s="9">
        <f>TEXT(Datos!B96,"00\:00")*1</f>
        <v>2.9166666666666664E-2</v>
      </c>
      <c r="D102" s="5">
        <f t="shared" si="5"/>
        <v>2.1326388888888888</v>
      </c>
      <c r="E102" s="12">
        <f t="shared" si="6"/>
        <v>2.575000000000002</v>
      </c>
      <c r="F102" s="5">
        <f t="shared" si="7"/>
        <v>2.6041666666666687</v>
      </c>
      <c r="G102" s="5">
        <f t="shared" si="8"/>
        <v>0.4423611111111132</v>
      </c>
      <c r="H102" s="11">
        <f t="shared" si="9"/>
        <v>0</v>
      </c>
      <c r="I102" s="3" cm="1">
        <f t="array" ref="I102">SUM(--(D102&lt;=($F$8:F101)))</f>
        <v>18</v>
      </c>
    </row>
    <row r="103" spans="1:9" ht="15">
      <c r="A103" s="3">
        <v>96</v>
      </c>
      <c r="B103" s="8">
        <f>TEXT(Datos!A97,"00\:00")*1</f>
        <v>1.5277777777777777E-2</v>
      </c>
      <c r="C103" s="9">
        <f>TEXT(Datos!B97,"00\:00")*1</f>
        <v>3.472222222222222E-3</v>
      </c>
      <c r="D103" s="5">
        <f t="shared" si="5"/>
        <v>2.1479166666666667</v>
      </c>
      <c r="E103" s="12">
        <f t="shared" si="6"/>
        <v>2.6041666666666687</v>
      </c>
      <c r="F103" s="5">
        <f t="shared" si="7"/>
        <v>2.6076388888888911</v>
      </c>
      <c r="G103" s="5">
        <f t="shared" si="8"/>
        <v>0.45625000000000204</v>
      </c>
      <c r="H103" s="11">
        <f t="shared" si="9"/>
        <v>0</v>
      </c>
      <c r="I103" s="3" cm="1">
        <f t="array" ref="I103">SUM(--(D103&lt;=($F$8:F102)))</f>
        <v>19</v>
      </c>
    </row>
    <row r="104" spans="1:9" ht="15">
      <c r="A104" s="3">
        <v>97</v>
      </c>
      <c r="B104" s="8">
        <f>TEXT(Datos!A98,"00\:00")*1</f>
        <v>9.7222222222222224E-3</v>
      </c>
      <c r="C104" s="9">
        <f>TEXT(Datos!B98,"00\:00")*1</f>
        <v>1.5277777777777777E-2</v>
      </c>
      <c r="D104" s="5">
        <f t="shared" si="5"/>
        <v>2.1576388888888891</v>
      </c>
      <c r="E104" s="12">
        <f t="shared" si="6"/>
        <v>2.6076388888888911</v>
      </c>
      <c r="F104" s="5">
        <f t="shared" si="7"/>
        <v>2.622916666666669</v>
      </c>
      <c r="G104" s="5">
        <f t="shared" si="8"/>
        <v>0.45000000000000195</v>
      </c>
      <c r="H104" s="11">
        <f t="shared" si="9"/>
        <v>0</v>
      </c>
      <c r="I104" s="3" cm="1">
        <f t="array" ref="I104">SUM(--(D104&lt;=($F$8:F103)))</f>
        <v>20</v>
      </c>
    </row>
    <row r="105" spans="1:9" ht="15">
      <c r="A105" s="3">
        <v>98</v>
      </c>
      <c r="B105" s="8">
        <f>TEXT(Datos!A99,"00\:00")*1</f>
        <v>8.3333333333333332E-3</v>
      </c>
      <c r="C105" s="9">
        <f>TEXT(Datos!B99,"00\:00")*1</f>
        <v>4.8611111111111112E-2</v>
      </c>
      <c r="D105" s="5">
        <f t="shared" si="5"/>
        <v>2.1659722222222224</v>
      </c>
      <c r="E105" s="12">
        <f t="shared" si="6"/>
        <v>2.622916666666669</v>
      </c>
      <c r="F105" s="5">
        <f t="shared" si="7"/>
        <v>2.6715277777777802</v>
      </c>
      <c r="G105" s="5">
        <f t="shared" si="8"/>
        <v>0.4569444444444466</v>
      </c>
      <c r="H105" s="11">
        <f t="shared" si="9"/>
        <v>0</v>
      </c>
      <c r="I105" s="3" cm="1">
        <f t="array" ref="I105">SUM(--(D105&lt;=($F$8:F104)))</f>
        <v>20</v>
      </c>
    </row>
    <row r="106" spans="1:9" ht="15">
      <c r="A106" s="3">
        <v>99</v>
      </c>
      <c r="B106" s="8">
        <f>TEXT(Datos!A100,"00\:00")*1</f>
        <v>1.6666666666666666E-2</v>
      </c>
      <c r="C106" s="9">
        <f>TEXT(Datos!B100,"00\:00")*1</f>
        <v>1.4583333333333332E-2</v>
      </c>
      <c r="D106" s="5">
        <f t="shared" si="5"/>
        <v>2.182638888888889</v>
      </c>
      <c r="E106" s="12">
        <f t="shared" si="6"/>
        <v>2.6715277777777802</v>
      </c>
      <c r="F106" s="5">
        <f t="shared" si="7"/>
        <v>2.6861111111111136</v>
      </c>
      <c r="G106" s="5">
        <f t="shared" si="8"/>
        <v>0.48888888888889115</v>
      </c>
      <c r="H106" s="11">
        <f t="shared" si="9"/>
        <v>0</v>
      </c>
      <c r="I106" s="3" cm="1">
        <f t="array" ref="I106">SUM(--(D106&lt;=($F$8:F105)))</f>
        <v>21</v>
      </c>
    </row>
    <row r="107" spans="1:9" ht="15">
      <c r="A107" s="3">
        <v>100</v>
      </c>
      <c r="B107" s="8">
        <f>TEXT(Datos!A101,"00\:00")*1</f>
        <v>3.7499999999999999E-2</v>
      </c>
      <c r="C107" s="9">
        <f>TEXT(Datos!B101,"00\:00")*1</f>
        <v>4.0972222222222222E-2</v>
      </c>
      <c r="D107" s="5">
        <f t="shared" si="5"/>
        <v>2.2201388888888891</v>
      </c>
      <c r="E107" s="12">
        <f t="shared" si="6"/>
        <v>2.6861111111111136</v>
      </c>
      <c r="F107" s="5">
        <f t="shared" si="7"/>
        <v>2.727083333333336</v>
      </c>
      <c r="G107" s="5">
        <f t="shared" si="8"/>
        <v>0.46597222222222445</v>
      </c>
      <c r="H107" s="11">
        <f t="shared" si="9"/>
        <v>0</v>
      </c>
      <c r="I107" s="3" cm="1">
        <f t="array" ref="I107">SUM(--(D107&lt;=($F$8:F106)))</f>
        <v>20</v>
      </c>
    </row>
    <row r="108" spans="1:9" ht="15">
      <c r="A108" s="3">
        <v>101</v>
      </c>
      <c r="B108" s="8">
        <f>TEXT(Datos!A102,"00\:00")*1</f>
        <v>3.2638888888888891E-2</v>
      </c>
      <c r="C108" s="9">
        <f>TEXT(Datos!B102,"00\:00")*1</f>
        <v>1.7361111111111112E-2</v>
      </c>
      <c r="D108" s="5">
        <f t="shared" si="5"/>
        <v>2.2527777777777782</v>
      </c>
      <c r="E108" s="12">
        <f t="shared" si="6"/>
        <v>2.727083333333336</v>
      </c>
      <c r="F108" s="5">
        <f t="shared" si="7"/>
        <v>2.7444444444444471</v>
      </c>
      <c r="G108" s="5">
        <f t="shared" si="8"/>
        <v>0.47430555555555776</v>
      </c>
      <c r="H108" s="11">
        <f t="shared" si="9"/>
        <v>0</v>
      </c>
      <c r="I108" s="3" cm="1">
        <f t="array" ref="I108">SUM(--(D108&lt;=($F$8:F107)))</f>
        <v>21</v>
      </c>
    </row>
    <row r="109" spans="1:9" ht="15">
      <c r="A109" s="3">
        <v>102</v>
      </c>
      <c r="B109" s="8">
        <f>TEXT(Datos!A103,"00\:00")*1</f>
        <v>6.9444444444444441E-3</v>
      </c>
      <c r="C109" s="9">
        <f>TEXT(Datos!B103,"00\:00")*1</f>
        <v>4.2361111111111106E-2</v>
      </c>
      <c r="D109" s="5">
        <f t="shared" si="5"/>
        <v>2.2597222222222229</v>
      </c>
      <c r="E109" s="12">
        <f t="shared" si="6"/>
        <v>2.7444444444444471</v>
      </c>
      <c r="F109" s="5">
        <f t="shared" si="7"/>
        <v>2.7868055555555582</v>
      </c>
      <c r="G109" s="5">
        <f t="shared" si="8"/>
        <v>0.48472222222222427</v>
      </c>
      <c r="H109" s="11">
        <f t="shared" si="9"/>
        <v>0</v>
      </c>
      <c r="I109" s="3" cm="1">
        <f t="array" ref="I109">SUM(--(D109&lt;=($F$8:F108)))</f>
        <v>22</v>
      </c>
    </row>
    <row r="110" spans="1:9" ht="15">
      <c r="A110" s="3">
        <v>103</v>
      </c>
      <c r="B110" s="8">
        <f>TEXT(Datos!A104,"00\:00")*1</f>
        <v>2.0833333333333332E-2</v>
      </c>
      <c r="C110" s="9">
        <f>TEXT(Datos!B104,"00\:00")*1</f>
        <v>2.0833333333333333E-3</v>
      </c>
      <c r="D110" s="5">
        <f t="shared" si="5"/>
        <v>2.2805555555555563</v>
      </c>
      <c r="E110" s="12">
        <f t="shared" si="6"/>
        <v>2.7868055555555582</v>
      </c>
      <c r="F110" s="5">
        <f t="shared" si="7"/>
        <v>2.7888888888888914</v>
      </c>
      <c r="G110" s="5">
        <f t="shared" si="8"/>
        <v>0.50625000000000187</v>
      </c>
      <c r="H110" s="11">
        <f t="shared" si="9"/>
        <v>0</v>
      </c>
      <c r="I110" s="3" cm="1">
        <f t="array" ref="I110">SUM(--(D110&lt;=($F$8:F109)))</f>
        <v>22</v>
      </c>
    </row>
    <row r="111" spans="1:9" ht="15">
      <c r="A111" s="3">
        <v>104</v>
      </c>
      <c r="B111" s="8">
        <f>TEXT(Datos!A105,"00\:00")*1</f>
        <v>4.1666666666666664E-2</v>
      </c>
      <c r="C111" s="9">
        <f>TEXT(Datos!B105,"00\:00")*1</f>
        <v>3.6111111111111115E-2</v>
      </c>
      <c r="D111" s="5">
        <f t="shared" si="5"/>
        <v>2.3222222222222229</v>
      </c>
      <c r="E111" s="12">
        <f t="shared" si="6"/>
        <v>2.7888888888888914</v>
      </c>
      <c r="F111" s="5">
        <f t="shared" si="7"/>
        <v>2.8250000000000024</v>
      </c>
      <c r="G111" s="5">
        <f t="shared" si="8"/>
        <v>0.46666666666666856</v>
      </c>
      <c r="H111" s="11">
        <f t="shared" si="9"/>
        <v>0</v>
      </c>
      <c r="I111" s="3" cm="1">
        <f t="array" ref="I111">SUM(--(D111&lt;=($F$8:F110)))</f>
        <v>22</v>
      </c>
    </row>
    <row r="112" spans="1:9" ht="15">
      <c r="A112" s="3">
        <v>105</v>
      </c>
      <c r="B112" s="8">
        <f>TEXT(Datos!A106,"00\:00")*1</f>
        <v>4.3750000000000004E-2</v>
      </c>
      <c r="C112" s="9">
        <f>TEXT(Datos!B106,"00\:00")*1</f>
        <v>2.361111111111111E-2</v>
      </c>
      <c r="D112" s="5">
        <f t="shared" si="5"/>
        <v>2.365972222222223</v>
      </c>
      <c r="E112" s="12">
        <f t="shared" si="6"/>
        <v>2.8250000000000024</v>
      </c>
      <c r="F112" s="5">
        <f t="shared" si="7"/>
        <v>2.8486111111111136</v>
      </c>
      <c r="G112" s="5">
        <f t="shared" si="8"/>
        <v>0.45902777777777937</v>
      </c>
      <c r="H112" s="11">
        <f t="shared" si="9"/>
        <v>0</v>
      </c>
      <c r="I112" s="3" cm="1">
        <f t="array" ref="I112">SUM(--(D112&lt;=($F$8:F111)))</f>
        <v>21</v>
      </c>
    </row>
    <row r="113" spans="1:9" ht="15">
      <c r="A113" s="3">
        <v>106</v>
      </c>
      <c r="B113" s="8">
        <f>TEXT(Datos!A107,"00\:00")*1</f>
        <v>8.3333333333333332E-3</v>
      </c>
      <c r="C113" s="9">
        <f>TEXT(Datos!B107,"00\:00")*1</f>
        <v>4.5138888888888888E-2</v>
      </c>
      <c r="D113" s="5">
        <f t="shared" si="5"/>
        <v>2.3743055555555563</v>
      </c>
      <c r="E113" s="12">
        <f t="shared" si="6"/>
        <v>2.8486111111111136</v>
      </c>
      <c r="F113" s="5">
        <f t="shared" si="7"/>
        <v>2.8937500000000025</v>
      </c>
      <c r="G113" s="5">
        <f t="shared" si="8"/>
        <v>0.47430555555555731</v>
      </c>
      <c r="H113" s="11">
        <f t="shared" si="9"/>
        <v>0</v>
      </c>
      <c r="I113" s="3" cm="1">
        <f t="array" ref="I113">SUM(--(D113&lt;=($F$8:F112)))</f>
        <v>22</v>
      </c>
    </row>
    <row r="114" spans="1:9" ht="15">
      <c r="A114" s="3">
        <v>107</v>
      </c>
      <c r="B114" s="8">
        <f>TEXT(Datos!A108,"00\:00")*1</f>
        <v>1.1111111111111112E-2</v>
      </c>
      <c r="C114" s="9">
        <f>TEXT(Datos!B108,"00\:00")*1</f>
        <v>4.4444444444444446E-2</v>
      </c>
      <c r="D114" s="5">
        <f t="shared" si="5"/>
        <v>2.3854166666666674</v>
      </c>
      <c r="E114" s="12">
        <f t="shared" si="6"/>
        <v>2.8937500000000025</v>
      </c>
      <c r="F114" s="5">
        <f t="shared" si="7"/>
        <v>2.9381944444444468</v>
      </c>
      <c r="G114" s="5">
        <f t="shared" si="8"/>
        <v>0.50833333333333508</v>
      </c>
      <c r="H114" s="11">
        <f t="shared" si="9"/>
        <v>0</v>
      </c>
      <c r="I114" s="3" cm="1">
        <f t="array" ref="I114">SUM(--(D114&lt;=($F$8:F113)))</f>
        <v>23</v>
      </c>
    </row>
    <row r="115" spans="1:9" ht="15">
      <c r="A115" s="3">
        <v>108</v>
      </c>
      <c r="B115" s="8">
        <f>TEXT(Datos!A109,"00\:00")*1</f>
        <v>3.125E-2</v>
      </c>
      <c r="C115" s="9">
        <f>TEXT(Datos!B109,"00\:00")*1</f>
        <v>6.9444444444444447E-4</v>
      </c>
      <c r="D115" s="5">
        <f t="shared" si="5"/>
        <v>2.4166666666666674</v>
      </c>
      <c r="E115" s="12">
        <f t="shared" si="6"/>
        <v>2.9381944444444468</v>
      </c>
      <c r="F115" s="5">
        <f t="shared" si="7"/>
        <v>2.9388888888888913</v>
      </c>
      <c r="G115" s="5">
        <f t="shared" si="8"/>
        <v>0.52152777777777937</v>
      </c>
      <c r="H115" s="11">
        <f t="shared" si="9"/>
        <v>0</v>
      </c>
      <c r="I115" s="3" cm="1">
        <f t="array" ref="I115">SUM(--(D115&lt;=($F$8:F114)))</f>
        <v>18</v>
      </c>
    </row>
    <row r="116" spans="1:9" ht="15">
      <c r="A116" s="3">
        <v>109</v>
      </c>
      <c r="B116" s="8">
        <f>TEXT(Datos!A110,"00\:00")*1</f>
        <v>1.5972222222222224E-2</v>
      </c>
      <c r="C116" s="9">
        <f>TEXT(Datos!B110,"00\:00")*1</f>
        <v>6.25E-2</v>
      </c>
      <c r="D116" s="5">
        <f t="shared" si="5"/>
        <v>2.4326388888888895</v>
      </c>
      <c r="E116" s="12">
        <f t="shared" si="6"/>
        <v>2.9388888888888913</v>
      </c>
      <c r="F116" s="5">
        <f t="shared" si="7"/>
        <v>3.0013888888888913</v>
      </c>
      <c r="G116" s="5">
        <f t="shared" si="8"/>
        <v>0.50625000000000187</v>
      </c>
      <c r="H116" s="11">
        <f t="shared" si="9"/>
        <v>0</v>
      </c>
      <c r="I116" s="3" cm="1">
        <f t="array" ref="I116">SUM(--(D116&lt;=($F$8:F115)))</f>
        <v>19</v>
      </c>
    </row>
    <row r="117" spans="1:9" ht="15">
      <c r="A117" s="3">
        <v>110</v>
      </c>
      <c r="B117" s="8">
        <f>TEXT(Datos!A111,"00\:00")*1</f>
        <v>1.4583333333333332E-2</v>
      </c>
      <c r="C117" s="9">
        <f>TEXT(Datos!B111,"00\:00")*1</f>
        <v>2.0833333333333333E-3</v>
      </c>
      <c r="D117" s="5">
        <f t="shared" si="5"/>
        <v>2.4472222222222229</v>
      </c>
      <c r="E117" s="12">
        <f t="shared" si="6"/>
        <v>3.0013888888888913</v>
      </c>
      <c r="F117" s="5">
        <f t="shared" si="7"/>
        <v>3.0034722222222245</v>
      </c>
      <c r="G117" s="5">
        <f t="shared" si="8"/>
        <v>0.55416666666666847</v>
      </c>
      <c r="H117" s="11">
        <f t="shared" si="9"/>
        <v>0</v>
      </c>
      <c r="I117" s="3" cm="1">
        <f t="array" ref="I117">SUM(--(D117&lt;=($F$8:F116)))</f>
        <v>20</v>
      </c>
    </row>
    <row r="118" spans="1:9" ht="15">
      <c r="A118" s="3">
        <v>111</v>
      </c>
      <c r="B118" s="8">
        <f>TEXT(Datos!A112,"00\:00")*1</f>
        <v>1.3888888888888888E-2</v>
      </c>
      <c r="C118" s="9">
        <f>TEXT(Datos!B112,"00\:00")*1</f>
        <v>2.013888888888889E-2</v>
      </c>
      <c r="D118" s="5">
        <f t="shared" si="5"/>
        <v>2.4611111111111117</v>
      </c>
      <c r="E118" s="12">
        <f t="shared" si="6"/>
        <v>3.0034722222222245</v>
      </c>
      <c r="F118" s="5">
        <f t="shared" si="7"/>
        <v>3.0236111111111135</v>
      </c>
      <c r="G118" s="5">
        <f t="shared" si="8"/>
        <v>0.54236111111111285</v>
      </c>
      <c r="H118" s="11">
        <f t="shared" si="9"/>
        <v>0</v>
      </c>
      <c r="I118" s="3" cm="1">
        <f t="array" ref="I118">SUM(--(D118&lt;=($F$8:F117)))</f>
        <v>20</v>
      </c>
    </row>
    <row r="119" spans="1:9" ht="15">
      <c r="A119" s="3">
        <v>112</v>
      </c>
      <c r="B119" s="8">
        <f>TEXT(Datos!A113,"00\:00")*1</f>
        <v>2.7083333333333334E-2</v>
      </c>
      <c r="C119" s="9">
        <f>TEXT(Datos!B113,"00\:00")*1</f>
        <v>2.7083333333333334E-2</v>
      </c>
      <c r="D119" s="5">
        <f t="shared" si="5"/>
        <v>2.4881944444444448</v>
      </c>
      <c r="E119" s="12">
        <f t="shared" si="6"/>
        <v>3.0236111111111135</v>
      </c>
      <c r="F119" s="5">
        <f t="shared" si="7"/>
        <v>3.0506944444444466</v>
      </c>
      <c r="G119" s="5">
        <f t="shared" si="8"/>
        <v>0.53541666666666865</v>
      </c>
      <c r="H119" s="11">
        <f t="shared" si="9"/>
        <v>0</v>
      </c>
      <c r="I119" s="3" cm="1">
        <f t="array" ref="I119">SUM(--(D119&lt;=($F$8:F118)))</f>
        <v>19</v>
      </c>
    </row>
    <row r="120" spans="1:9" ht="15">
      <c r="A120" s="3">
        <v>113</v>
      </c>
      <c r="B120" s="8">
        <f>TEXT(Datos!A114,"00\:00")*1</f>
        <v>3.6805555555555557E-2</v>
      </c>
      <c r="C120" s="9">
        <f>TEXT(Datos!B114,"00\:00")*1</f>
        <v>6.3194444444444442E-2</v>
      </c>
      <c r="D120" s="5">
        <f t="shared" si="5"/>
        <v>2.5250000000000004</v>
      </c>
      <c r="E120" s="12">
        <f t="shared" si="6"/>
        <v>3.0506944444444466</v>
      </c>
      <c r="F120" s="5">
        <f t="shared" si="7"/>
        <v>3.1138888888888911</v>
      </c>
      <c r="G120" s="5">
        <f t="shared" si="8"/>
        <v>0.52569444444444624</v>
      </c>
      <c r="H120" s="11">
        <f t="shared" si="9"/>
        <v>0</v>
      </c>
      <c r="I120" s="3" cm="1">
        <f t="array" ref="I120">SUM(--(D120&lt;=($F$8:F119)))</f>
        <v>20</v>
      </c>
    </row>
    <row r="121" spans="1:9" ht="15">
      <c r="A121" s="3">
        <v>114</v>
      </c>
      <c r="B121" s="8">
        <f>TEXT(Datos!A115,"00\:00")*1</f>
        <v>2.7083333333333334E-2</v>
      </c>
      <c r="C121" s="9">
        <f>TEXT(Datos!B115,"00\:00")*1</f>
        <v>2.0833333333333333E-3</v>
      </c>
      <c r="D121" s="5">
        <f t="shared" si="5"/>
        <v>2.5520833333333335</v>
      </c>
      <c r="E121" s="12">
        <f t="shared" si="6"/>
        <v>3.1138888888888911</v>
      </c>
      <c r="F121" s="5">
        <f t="shared" si="7"/>
        <v>3.1159722222222244</v>
      </c>
      <c r="G121" s="5">
        <f t="shared" si="8"/>
        <v>0.56180555555555767</v>
      </c>
      <c r="H121" s="11">
        <f t="shared" si="9"/>
        <v>0</v>
      </c>
      <c r="I121" s="3" cm="1">
        <f t="array" ref="I121">SUM(--(D121&lt;=($F$8:F120)))</f>
        <v>20</v>
      </c>
    </row>
    <row r="122" spans="1:9" ht="15">
      <c r="A122" s="3">
        <v>115</v>
      </c>
      <c r="B122" s="8">
        <f>TEXT(Datos!A116,"00\:00")*1</f>
        <v>2.4999999999999998E-2</v>
      </c>
      <c r="C122" s="9">
        <f>TEXT(Datos!B116,"00\:00")*1</f>
        <v>7.013888888888889E-2</v>
      </c>
      <c r="D122" s="5">
        <f t="shared" si="5"/>
        <v>2.5770833333333334</v>
      </c>
      <c r="E122" s="12">
        <f t="shared" si="6"/>
        <v>3.1159722222222244</v>
      </c>
      <c r="F122" s="5">
        <f t="shared" si="7"/>
        <v>3.1861111111111131</v>
      </c>
      <c r="G122" s="5">
        <f t="shared" si="8"/>
        <v>0.53888888888889097</v>
      </c>
      <c r="H122" s="11">
        <f t="shared" si="9"/>
        <v>0</v>
      </c>
      <c r="I122" s="3" cm="1">
        <f t="array" ref="I122">SUM(--(D122&lt;=($F$8:F121)))</f>
        <v>20</v>
      </c>
    </row>
    <row r="123" spans="1:9" ht="15">
      <c r="A123" s="3">
        <v>116</v>
      </c>
      <c r="B123" s="8">
        <f>TEXT(Datos!A117,"00\:00")*1</f>
        <v>5.9722222222222225E-2</v>
      </c>
      <c r="C123" s="9">
        <f>TEXT(Datos!B117,"00\:00")*1</f>
        <v>3.6805555555555557E-2</v>
      </c>
      <c r="D123" s="5">
        <f t="shared" si="5"/>
        <v>2.6368055555555556</v>
      </c>
      <c r="E123" s="12">
        <f t="shared" si="6"/>
        <v>3.1861111111111131</v>
      </c>
      <c r="F123" s="5">
        <f t="shared" si="7"/>
        <v>3.2229166666666687</v>
      </c>
      <c r="G123" s="5">
        <f t="shared" si="8"/>
        <v>0.54930555555555749</v>
      </c>
      <c r="H123" s="11">
        <f t="shared" si="9"/>
        <v>0</v>
      </c>
      <c r="I123" s="3" cm="1">
        <f t="array" ref="I123">SUM(--(D123&lt;=($F$8:F122)))</f>
        <v>18</v>
      </c>
    </row>
    <row r="124" spans="1:9" ht="15">
      <c r="A124" s="3">
        <v>117</v>
      </c>
      <c r="B124" s="8">
        <f>TEXT(Datos!A118,"00\:00")*1</f>
        <v>4.027777777777778E-2</v>
      </c>
      <c r="C124" s="9">
        <f>TEXT(Datos!B118,"00\:00")*1</f>
        <v>9.0277777777777787E-3</v>
      </c>
      <c r="D124" s="5">
        <f t="shared" si="5"/>
        <v>2.6770833333333335</v>
      </c>
      <c r="E124" s="12">
        <f t="shared" si="6"/>
        <v>3.2229166666666687</v>
      </c>
      <c r="F124" s="5">
        <f t="shared" si="7"/>
        <v>3.2319444444444465</v>
      </c>
      <c r="G124" s="5">
        <f t="shared" si="8"/>
        <v>0.54583333333333517</v>
      </c>
      <c r="H124" s="11">
        <f t="shared" si="9"/>
        <v>0</v>
      </c>
      <c r="I124" s="3" cm="1">
        <f t="array" ref="I124">SUM(--(D124&lt;=($F$8:F123)))</f>
        <v>18</v>
      </c>
    </row>
    <row r="125" spans="1:9" ht="15">
      <c r="A125" s="3">
        <v>118</v>
      </c>
      <c r="B125" s="8">
        <f>TEXT(Datos!A119,"00\:00")*1</f>
        <v>4.7916666666666663E-2</v>
      </c>
      <c r="C125" s="9">
        <f>TEXT(Datos!B119,"00\:00")*1</f>
        <v>2.6388888888888889E-2</v>
      </c>
      <c r="D125" s="5">
        <f t="shared" si="5"/>
        <v>2.7250000000000001</v>
      </c>
      <c r="E125" s="12">
        <f t="shared" si="6"/>
        <v>3.2319444444444465</v>
      </c>
      <c r="F125" s="5">
        <f t="shared" si="7"/>
        <v>3.2583333333333355</v>
      </c>
      <c r="G125" s="5">
        <f t="shared" si="8"/>
        <v>0.50694444444444642</v>
      </c>
      <c r="H125" s="11">
        <f t="shared" si="9"/>
        <v>0</v>
      </c>
      <c r="I125" s="3" cm="1">
        <f t="array" ref="I125">SUM(--(D125&lt;=($F$8:F124)))</f>
        <v>18</v>
      </c>
    </row>
    <row r="126" spans="1:9" ht="15">
      <c r="A126" s="3">
        <v>119</v>
      </c>
      <c r="B126" s="8">
        <f>TEXT(Datos!A120,"00\:00")*1</f>
        <v>2.8472222222222222E-2</v>
      </c>
      <c r="C126" s="9">
        <f>TEXT(Datos!B120,"00\:00")*1</f>
        <v>4.0972222222222222E-2</v>
      </c>
      <c r="D126" s="5">
        <f t="shared" si="5"/>
        <v>2.7534722222222223</v>
      </c>
      <c r="E126" s="12">
        <f t="shared" si="6"/>
        <v>3.2583333333333355</v>
      </c>
      <c r="F126" s="5">
        <f t="shared" si="7"/>
        <v>3.2993055555555579</v>
      </c>
      <c r="G126" s="5">
        <f t="shared" si="8"/>
        <v>0.5048611111111132</v>
      </c>
      <c r="H126" s="11">
        <f t="shared" si="9"/>
        <v>0</v>
      </c>
      <c r="I126" s="3" cm="1">
        <f t="array" ref="I126">SUM(--(D126&lt;=($F$8:F125)))</f>
        <v>17</v>
      </c>
    </row>
    <row r="127" spans="1:9" ht="15">
      <c r="A127" s="3">
        <v>120</v>
      </c>
      <c r="B127" s="8">
        <f>TEXT(Datos!A121,"00\:00")*1</f>
        <v>9.7222222222222224E-3</v>
      </c>
      <c r="C127" s="9">
        <f>TEXT(Datos!B121,"00\:00")*1</f>
        <v>1.1111111111111112E-2</v>
      </c>
      <c r="D127" s="5">
        <f t="shared" si="5"/>
        <v>2.7631944444444447</v>
      </c>
      <c r="E127" s="12">
        <f t="shared" si="6"/>
        <v>3.2993055555555579</v>
      </c>
      <c r="F127" s="5">
        <f t="shared" si="7"/>
        <v>3.310416666666669</v>
      </c>
      <c r="G127" s="5">
        <f t="shared" si="8"/>
        <v>0.5361111111111132</v>
      </c>
      <c r="H127" s="11">
        <f t="shared" si="9"/>
        <v>0</v>
      </c>
      <c r="I127" s="3" cm="1">
        <f t="array" ref="I127">SUM(--(D127&lt;=($F$8:F126)))</f>
        <v>18</v>
      </c>
    </row>
    <row r="128" spans="1:9" ht="15">
      <c r="A128" s="3">
        <v>121</v>
      </c>
      <c r="B128" s="8">
        <f>TEXT(Datos!A122,"00\:00")*1</f>
        <v>2.2222222222222223E-2</v>
      </c>
      <c r="C128" s="9">
        <f>TEXT(Datos!B122,"00\:00")*1</f>
        <v>2.0833333333333333E-3</v>
      </c>
      <c r="D128" s="5">
        <f t="shared" si="5"/>
        <v>2.7854166666666669</v>
      </c>
      <c r="E128" s="12">
        <f t="shared" si="6"/>
        <v>3.310416666666669</v>
      </c>
      <c r="F128" s="5">
        <f t="shared" si="7"/>
        <v>3.3125000000000022</v>
      </c>
      <c r="G128" s="5">
        <f t="shared" si="8"/>
        <v>0.52500000000000213</v>
      </c>
      <c r="H128" s="11">
        <f t="shared" si="9"/>
        <v>0</v>
      </c>
      <c r="I128" s="3" cm="1">
        <f t="array" ref="I128">SUM(--(D128&lt;=($F$8:F127)))</f>
        <v>19</v>
      </c>
    </row>
    <row r="129" spans="1:9" ht="15">
      <c r="A129" s="3">
        <v>122</v>
      </c>
      <c r="B129" s="8">
        <f>TEXT(Datos!A123,"00\:00")*1</f>
        <v>4.5138888888888888E-2</v>
      </c>
      <c r="C129" s="9">
        <f>TEXT(Datos!B123,"00\:00")*1</f>
        <v>6.3888888888888898E-2</v>
      </c>
      <c r="D129" s="5">
        <f t="shared" si="5"/>
        <v>2.8305555555555557</v>
      </c>
      <c r="E129" s="12">
        <f t="shared" si="6"/>
        <v>3.3125000000000022</v>
      </c>
      <c r="F129" s="5">
        <f t="shared" si="7"/>
        <v>3.3763888888888913</v>
      </c>
      <c r="G129" s="5">
        <f t="shared" si="8"/>
        <v>0.48194444444444651</v>
      </c>
      <c r="H129" s="11">
        <f t="shared" si="9"/>
        <v>0</v>
      </c>
      <c r="I129" s="3" cm="1">
        <f t="array" ref="I129">SUM(--(D129&lt;=($F$8:F128)))</f>
        <v>17</v>
      </c>
    </row>
    <row r="130" spans="1:9" ht="15">
      <c r="A130" s="3">
        <v>123</v>
      </c>
      <c r="B130" s="8">
        <f>TEXT(Datos!A124,"00\:00")*1</f>
        <v>1.1111111111111112E-2</v>
      </c>
      <c r="C130" s="9">
        <f>TEXT(Datos!B124,"00\:00")*1</f>
        <v>2.2222222222222223E-2</v>
      </c>
      <c r="D130" s="5">
        <f t="shared" si="5"/>
        <v>2.8416666666666668</v>
      </c>
      <c r="E130" s="12">
        <f t="shared" si="6"/>
        <v>3.3763888888888913</v>
      </c>
      <c r="F130" s="5">
        <f t="shared" si="7"/>
        <v>3.3986111111111135</v>
      </c>
      <c r="G130" s="5">
        <f t="shared" si="8"/>
        <v>0.53472222222222454</v>
      </c>
      <c r="H130" s="11">
        <f t="shared" si="9"/>
        <v>0</v>
      </c>
      <c r="I130" s="3" cm="1">
        <f t="array" ref="I130">SUM(--(D130&lt;=($F$8:F129)))</f>
        <v>18</v>
      </c>
    </row>
    <row r="131" spans="1:9" ht="15">
      <c r="A131" s="3">
        <v>124</v>
      </c>
      <c r="B131" s="8">
        <f>TEXT(Datos!A125,"00\:00")*1</f>
        <v>5.7638888888888885E-2</v>
      </c>
      <c r="C131" s="9">
        <f>TEXT(Datos!B125,"00\:00")*1</f>
        <v>1.5972222222222224E-2</v>
      </c>
      <c r="D131" s="5">
        <f t="shared" si="5"/>
        <v>2.8993055555555558</v>
      </c>
      <c r="E131" s="12">
        <f t="shared" si="6"/>
        <v>3.3986111111111135</v>
      </c>
      <c r="F131" s="5">
        <f t="shared" si="7"/>
        <v>3.4145833333333355</v>
      </c>
      <c r="G131" s="5">
        <f t="shared" si="8"/>
        <v>0.49930555555555767</v>
      </c>
      <c r="H131" s="11">
        <f t="shared" si="9"/>
        <v>0</v>
      </c>
      <c r="I131" s="3" cm="1">
        <f t="array" ref="I131">SUM(--(D131&lt;=($F$8:F130)))</f>
        <v>17</v>
      </c>
    </row>
    <row r="132" spans="1:9" ht="15">
      <c r="A132" s="3">
        <v>125</v>
      </c>
      <c r="B132" s="8">
        <f>TEXT(Datos!A126,"00\:00")*1</f>
        <v>1.1111111111111112E-2</v>
      </c>
      <c r="C132" s="9">
        <f>TEXT(Datos!B126,"00\:00")*1</f>
        <v>1.5972222222222224E-2</v>
      </c>
      <c r="D132" s="5">
        <f t="shared" si="5"/>
        <v>2.9104166666666669</v>
      </c>
      <c r="E132" s="12">
        <f t="shared" si="6"/>
        <v>3.4145833333333355</v>
      </c>
      <c r="F132" s="5">
        <f t="shared" si="7"/>
        <v>3.4305555555555576</v>
      </c>
      <c r="G132" s="5">
        <f t="shared" si="8"/>
        <v>0.50416666666666865</v>
      </c>
      <c r="H132" s="11">
        <f t="shared" si="9"/>
        <v>0</v>
      </c>
      <c r="I132" s="3" cm="1">
        <f t="array" ref="I132">SUM(--(D132&lt;=($F$8:F131)))</f>
        <v>18</v>
      </c>
    </row>
    <row r="133" spans="1:9" ht="15">
      <c r="A133" s="3">
        <v>126</v>
      </c>
      <c r="B133" s="8">
        <f>TEXT(Datos!A127,"00\:00")*1</f>
        <v>3.125E-2</v>
      </c>
      <c r="C133" s="9">
        <f>TEXT(Datos!B127,"00\:00")*1</f>
        <v>2.361111111111111E-2</v>
      </c>
      <c r="D133" s="5">
        <f t="shared" si="5"/>
        <v>2.9416666666666669</v>
      </c>
      <c r="E133" s="12">
        <f t="shared" si="6"/>
        <v>3.4305555555555576</v>
      </c>
      <c r="F133" s="5">
        <f t="shared" si="7"/>
        <v>3.4541666666666688</v>
      </c>
      <c r="G133" s="5">
        <f t="shared" si="8"/>
        <v>0.4888888888888907</v>
      </c>
      <c r="H133" s="11">
        <f t="shared" si="9"/>
        <v>0</v>
      </c>
      <c r="I133" s="3" cm="1">
        <f t="array" ref="I133">SUM(--(D133&lt;=($F$8:F132)))</f>
        <v>17</v>
      </c>
    </row>
    <row r="134" spans="1:9" ht="15">
      <c r="A134" s="3">
        <v>127</v>
      </c>
      <c r="B134" s="8">
        <f>TEXT(Datos!A128,"00\:00")*1</f>
        <v>1.6666666666666666E-2</v>
      </c>
      <c r="C134" s="9">
        <f>TEXT(Datos!B128,"00\:00")*1</f>
        <v>2.2222222222222223E-2</v>
      </c>
      <c r="D134" s="5">
        <f t="shared" si="5"/>
        <v>2.9583333333333335</v>
      </c>
      <c r="E134" s="12">
        <f t="shared" si="6"/>
        <v>3.4541666666666688</v>
      </c>
      <c r="F134" s="5">
        <f t="shared" si="7"/>
        <v>3.476388888888891</v>
      </c>
      <c r="G134" s="5">
        <f t="shared" si="8"/>
        <v>0.49583333333333535</v>
      </c>
      <c r="H134" s="11">
        <f t="shared" si="9"/>
        <v>0</v>
      </c>
      <c r="I134" s="3" cm="1">
        <f t="array" ref="I134">SUM(--(D134&lt;=($F$8:F133)))</f>
        <v>18</v>
      </c>
    </row>
    <row r="135" spans="1:9" ht="15">
      <c r="A135" s="3">
        <v>128</v>
      </c>
      <c r="B135" s="8">
        <f>TEXT(Datos!A129,"00\:00")*1</f>
        <v>4.2361111111111106E-2</v>
      </c>
      <c r="C135" s="9">
        <f>TEXT(Datos!B129,"00\:00")*1</f>
        <v>5.2777777777777778E-2</v>
      </c>
      <c r="D135" s="5">
        <f t="shared" si="5"/>
        <v>3.0006944444444446</v>
      </c>
      <c r="E135" s="12">
        <f t="shared" si="6"/>
        <v>3.476388888888891</v>
      </c>
      <c r="F135" s="5">
        <f t="shared" si="7"/>
        <v>3.5291666666666686</v>
      </c>
      <c r="G135" s="5">
        <f t="shared" si="8"/>
        <v>0.47569444444444642</v>
      </c>
      <c r="H135" s="11">
        <f t="shared" si="9"/>
        <v>0</v>
      </c>
      <c r="I135" s="3" cm="1">
        <f t="array" ref="I135">SUM(--(D135&lt;=($F$8:F134)))</f>
        <v>19</v>
      </c>
    </row>
    <row r="136" spans="1:9" ht="15">
      <c r="A136" s="3">
        <v>129</v>
      </c>
      <c r="B136" s="8">
        <f>TEXT(Datos!A130,"00\:00")*1</f>
        <v>6.6666666666666666E-2</v>
      </c>
      <c r="C136" s="9">
        <f>TEXT(Datos!B130,"00\:00")*1</f>
        <v>6.5972222222222224E-2</v>
      </c>
      <c r="D136" s="5">
        <f t="shared" si="5"/>
        <v>3.0673611111111114</v>
      </c>
      <c r="E136" s="12">
        <f t="shared" si="6"/>
        <v>3.5291666666666686</v>
      </c>
      <c r="F136" s="5">
        <f t="shared" si="7"/>
        <v>3.5951388888888909</v>
      </c>
      <c r="G136" s="5">
        <f t="shared" si="8"/>
        <v>0.46180555555555713</v>
      </c>
      <c r="H136" s="11">
        <f t="shared" si="9"/>
        <v>0</v>
      </c>
      <c r="I136" s="3" cm="1">
        <f t="array" ref="I136">SUM(--(D136&lt;=($F$8:F135)))</f>
        <v>16</v>
      </c>
    </row>
    <row r="137" spans="1:9" ht="15">
      <c r="A137" s="3">
        <v>130</v>
      </c>
      <c r="B137" s="8">
        <f>TEXT(Datos!A131,"00\:00")*1</f>
        <v>4.5833333333333337E-2</v>
      </c>
      <c r="C137" s="9">
        <f>TEXT(Datos!B131,"00\:00")*1</f>
        <v>2.7083333333333334E-2</v>
      </c>
      <c r="D137" s="5">
        <f t="shared" si="5"/>
        <v>3.1131944444444448</v>
      </c>
      <c r="E137" s="12">
        <f t="shared" si="6"/>
        <v>3.5951388888888909</v>
      </c>
      <c r="F137" s="5">
        <f t="shared" si="7"/>
        <v>3.622222222222224</v>
      </c>
      <c r="G137" s="5">
        <f t="shared" si="8"/>
        <v>0.48194444444444606</v>
      </c>
      <c r="H137" s="11">
        <f t="shared" si="9"/>
        <v>0</v>
      </c>
      <c r="I137" s="3" cm="1">
        <f t="array" ref="I137">SUM(--(D137&lt;=($F$8:F136)))</f>
        <v>17</v>
      </c>
    </row>
    <row r="138" spans="1:9" ht="15">
      <c r="A138" s="3">
        <v>131</v>
      </c>
      <c r="B138" s="8">
        <f>TEXT(Datos!A132,"00\:00")*1</f>
        <v>1.9444444444444445E-2</v>
      </c>
      <c r="C138" s="9">
        <f>TEXT(Datos!B132,"00\:00")*1</f>
        <v>6.805555555555555E-2</v>
      </c>
      <c r="D138" s="5">
        <f t="shared" ref="D138:D201" si="10">B138+D137</f>
        <v>3.1326388888888892</v>
      </c>
      <c r="E138" s="12">
        <f t="shared" ref="E138:E201" si="11">IF(D138 &gt;F137,( D138),( F137))</f>
        <v>3.622222222222224</v>
      </c>
      <c r="F138" s="5">
        <f t="shared" ref="F138:F201" si="12">+E138+C138</f>
        <v>3.6902777777777795</v>
      </c>
      <c r="G138" s="5">
        <f t="shared" ref="G138:G201" si="13">IF(F137&gt;D138,(F137-D138),(0))</f>
        <v>0.48958333333333481</v>
      </c>
      <c r="H138" s="11">
        <f t="shared" ref="H138:H201" si="14">IF(F137&gt;D138,(0),(D138-F137))</f>
        <v>0</v>
      </c>
      <c r="I138" s="3" cm="1">
        <f t="array" ref="I138">SUM(--(D138&lt;=($F$8:F137)))</f>
        <v>16</v>
      </c>
    </row>
    <row r="139" spans="1:9" ht="15">
      <c r="A139" s="3">
        <v>132</v>
      </c>
      <c r="B139" s="8">
        <f>TEXT(Datos!A133,"00\:00")*1</f>
        <v>1.2499999999999999E-2</v>
      </c>
      <c r="C139" s="9">
        <f>TEXT(Datos!B133,"00\:00")*1</f>
        <v>4.8611111111111112E-3</v>
      </c>
      <c r="D139" s="5">
        <f t="shared" si="10"/>
        <v>3.1451388888888894</v>
      </c>
      <c r="E139" s="12">
        <f t="shared" si="11"/>
        <v>3.6902777777777795</v>
      </c>
      <c r="F139" s="5">
        <f t="shared" si="12"/>
        <v>3.6951388888888905</v>
      </c>
      <c r="G139" s="5">
        <f t="shared" si="13"/>
        <v>0.54513888888889017</v>
      </c>
      <c r="H139" s="11">
        <f t="shared" si="14"/>
        <v>0</v>
      </c>
      <c r="I139" s="3" cm="1">
        <f t="array" ref="I139">SUM(--(D139&lt;=($F$8:F138)))</f>
        <v>17</v>
      </c>
    </row>
    <row r="140" spans="1:9" ht="15">
      <c r="A140" s="3">
        <v>133</v>
      </c>
      <c r="B140" s="8">
        <f>TEXT(Datos!A134,"00\:00")*1</f>
        <v>6.2499999999999995E-3</v>
      </c>
      <c r="C140" s="9">
        <f>TEXT(Datos!B134,"00\:00")*1</f>
        <v>2.7777777777777776E-2</v>
      </c>
      <c r="D140" s="5">
        <f t="shared" si="10"/>
        <v>3.1513888888888895</v>
      </c>
      <c r="E140" s="12">
        <f t="shared" si="11"/>
        <v>3.6951388888888905</v>
      </c>
      <c r="F140" s="5">
        <f t="shared" si="12"/>
        <v>3.7229166666666682</v>
      </c>
      <c r="G140" s="5">
        <f t="shared" si="13"/>
        <v>0.54375000000000107</v>
      </c>
      <c r="H140" s="11">
        <f t="shared" si="14"/>
        <v>0</v>
      </c>
      <c r="I140" s="3" cm="1">
        <f t="array" ref="I140">SUM(--(D140&lt;=($F$8:F139)))</f>
        <v>18</v>
      </c>
    </row>
    <row r="141" spans="1:9" ht="15">
      <c r="A141" s="3">
        <v>134</v>
      </c>
      <c r="B141" s="8">
        <f>TEXT(Datos!A135,"00\:00")*1</f>
        <v>2.5694444444444447E-2</v>
      </c>
      <c r="C141" s="9">
        <f>TEXT(Datos!B135,"00\:00")*1</f>
        <v>1.3888888888888888E-2</v>
      </c>
      <c r="D141" s="5">
        <f t="shared" si="10"/>
        <v>3.1770833333333339</v>
      </c>
      <c r="E141" s="12">
        <f t="shared" si="11"/>
        <v>3.7229166666666682</v>
      </c>
      <c r="F141" s="5">
        <f t="shared" si="12"/>
        <v>3.736805555555557</v>
      </c>
      <c r="G141" s="5">
        <f t="shared" si="13"/>
        <v>0.54583333333333428</v>
      </c>
      <c r="H141" s="11">
        <f t="shared" si="14"/>
        <v>0</v>
      </c>
      <c r="I141" s="3" cm="1">
        <f t="array" ref="I141">SUM(--(D141&lt;=($F$8:F140)))</f>
        <v>19</v>
      </c>
    </row>
    <row r="142" spans="1:9" ht="15">
      <c r="A142" s="3">
        <v>135</v>
      </c>
      <c r="B142" s="8">
        <f>TEXT(Datos!A136,"00\:00")*1</f>
        <v>4.2361111111111106E-2</v>
      </c>
      <c r="C142" s="9">
        <f>TEXT(Datos!B136,"00\:00")*1</f>
        <v>4.1666666666666664E-2</v>
      </c>
      <c r="D142" s="5">
        <f t="shared" si="10"/>
        <v>3.219444444444445</v>
      </c>
      <c r="E142" s="12">
        <f t="shared" si="11"/>
        <v>3.736805555555557</v>
      </c>
      <c r="F142" s="5">
        <f t="shared" si="12"/>
        <v>3.7784722222222236</v>
      </c>
      <c r="G142" s="5">
        <f t="shared" si="13"/>
        <v>0.51736111111111205</v>
      </c>
      <c r="H142" s="11">
        <f t="shared" si="14"/>
        <v>0</v>
      </c>
      <c r="I142" s="3" cm="1">
        <f t="array" ref="I142">SUM(--(D142&lt;=($F$8:F141)))</f>
        <v>19</v>
      </c>
    </row>
    <row r="143" spans="1:9" ht="15">
      <c r="A143" s="3">
        <v>136</v>
      </c>
      <c r="B143" s="8">
        <f>TEXT(Datos!A137,"00\:00")*1</f>
        <v>3.9583333333333331E-2</v>
      </c>
      <c r="C143" s="9">
        <f>TEXT(Datos!B137,"00\:00")*1</f>
        <v>4.8611111111111112E-3</v>
      </c>
      <c r="D143" s="5">
        <f t="shared" si="10"/>
        <v>3.2590277777777783</v>
      </c>
      <c r="E143" s="12">
        <f t="shared" si="11"/>
        <v>3.7784722222222236</v>
      </c>
      <c r="F143" s="5">
        <f t="shared" si="12"/>
        <v>3.7833333333333345</v>
      </c>
      <c r="G143" s="5">
        <f t="shared" si="13"/>
        <v>0.51944444444444526</v>
      </c>
      <c r="H143" s="11">
        <f t="shared" si="14"/>
        <v>0</v>
      </c>
      <c r="I143" s="3" cm="1">
        <f t="array" ref="I143">SUM(--(D143&lt;=($F$8:F142)))</f>
        <v>17</v>
      </c>
    </row>
    <row r="144" spans="1:9" ht="15">
      <c r="A144" s="3">
        <v>137</v>
      </c>
      <c r="B144" s="8">
        <f>TEXT(Datos!A138,"00\:00")*1</f>
        <v>8.3333333333333332E-3</v>
      </c>
      <c r="C144" s="9">
        <f>TEXT(Datos!B138,"00\:00")*1</f>
        <v>4.4444444444444446E-2</v>
      </c>
      <c r="D144" s="5">
        <f t="shared" si="10"/>
        <v>3.2673611111111116</v>
      </c>
      <c r="E144" s="12">
        <f t="shared" si="11"/>
        <v>3.7833333333333345</v>
      </c>
      <c r="F144" s="5">
        <f t="shared" si="12"/>
        <v>3.8277777777777788</v>
      </c>
      <c r="G144" s="5">
        <f t="shared" si="13"/>
        <v>0.51597222222222294</v>
      </c>
      <c r="H144" s="11">
        <f t="shared" si="14"/>
        <v>0</v>
      </c>
      <c r="I144" s="3" cm="1">
        <f t="array" ref="I144">SUM(--(D144&lt;=($F$8:F143)))</f>
        <v>18</v>
      </c>
    </row>
    <row r="145" spans="1:9" ht="15">
      <c r="A145" s="3">
        <v>138</v>
      </c>
      <c r="B145" s="8">
        <f>TEXT(Datos!A139,"00\:00")*1</f>
        <v>1.8749999999999999E-2</v>
      </c>
      <c r="C145" s="9">
        <f>TEXT(Datos!B139,"00\:00")*1</f>
        <v>2.0833333333333333E-3</v>
      </c>
      <c r="D145" s="5">
        <f t="shared" si="10"/>
        <v>3.2861111111111114</v>
      </c>
      <c r="E145" s="12">
        <f t="shared" si="11"/>
        <v>3.8277777777777788</v>
      </c>
      <c r="F145" s="5">
        <f t="shared" si="12"/>
        <v>3.829861111111112</v>
      </c>
      <c r="G145" s="5">
        <f t="shared" si="13"/>
        <v>0.54166666666666741</v>
      </c>
      <c r="H145" s="11">
        <f t="shared" si="14"/>
        <v>0</v>
      </c>
      <c r="I145" s="3" cm="1">
        <f t="array" ref="I145">SUM(--(D145&lt;=($F$8:F144)))</f>
        <v>19</v>
      </c>
    </row>
    <row r="146" spans="1:9" ht="15">
      <c r="A146" s="3">
        <v>139</v>
      </c>
      <c r="B146" s="8">
        <f>TEXT(Datos!A140,"00\:00")*1</f>
        <v>1.0416666666666666E-2</v>
      </c>
      <c r="C146" s="9">
        <f>TEXT(Datos!B140,"00\:00")*1</f>
        <v>1.1111111111111112E-2</v>
      </c>
      <c r="D146" s="5">
        <f t="shared" si="10"/>
        <v>3.2965277777777779</v>
      </c>
      <c r="E146" s="12">
        <f t="shared" si="11"/>
        <v>3.829861111111112</v>
      </c>
      <c r="F146" s="5">
        <f t="shared" si="12"/>
        <v>3.8409722222222231</v>
      </c>
      <c r="G146" s="5">
        <f t="shared" si="13"/>
        <v>0.5333333333333341</v>
      </c>
      <c r="H146" s="11">
        <f t="shared" si="14"/>
        <v>0</v>
      </c>
      <c r="I146" s="3" cm="1">
        <f t="array" ref="I146">SUM(--(D146&lt;=($F$8:F145)))</f>
        <v>20</v>
      </c>
    </row>
    <row r="147" spans="1:9" ht="15">
      <c r="A147" s="3">
        <v>140</v>
      </c>
      <c r="B147" s="8">
        <f>TEXT(Datos!A141,"00\:00")*1</f>
        <v>5.2777777777777778E-2</v>
      </c>
      <c r="C147" s="9">
        <f>TEXT(Datos!B141,"00\:00")*1</f>
        <v>2.361111111111111E-2</v>
      </c>
      <c r="D147" s="5">
        <f t="shared" si="10"/>
        <v>3.3493055555555555</v>
      </c>
      <c r="E147" s="12">
        <f t="shared" si="11"/>
        <v>3.8409722222222231</v>
      </c>
      <c r="F147" s="5">
        <f t="shared" si="12"/>
        <v>3.8645833333333344</v>
      </c>
      <c r="G147" s="5">
        <f t="shared" si="13"/>
        <v>0.49166666666666758</v>
      </c>
      <c r="H147" s="11">
        <f t="shared" si="14"/>
        <v>0</v>
      </c>
      <c r="I147" s="3" cm="1">
        <f t="array" ref="I147">SUM(--(D147&lt;=($F$8:F146)))</f>
        <v>18</v>
      </c>
    </row>
    <row r="148" spans="1:9" ht="15">
      <c r="A148" s="3">
        <v>141</v>
      </c>
      <c r="B148" s="8">
        <f>TEXT(Datos!A142,"00\:00")*1</f>
        <v>5.2083333333333336E-2</v>
      </c>
      <c r="C148" s="9">
        <f>TEXT(Datos!B142,"00\:00")*1</f>
        <v>3.1944444444444449E-2</v>
      </c>
      <c r="D148" s="5">
        <f t="shared" si="10"/>
        <v>3.401388888888889</v>
      </c>
      <c r="E148" s="12">
        <f t="shared" si="11"/>
        <v>3.8645833333333344</v>
      </c>
      <c r="F148" s="5">
        <f t="shared" si="12"/>
        <v>3.8965277777777789</v>
      </c>
      <c r="G148" s="5">
        <f t="shared" si="13"/>
        <v>0.46319444444444535</v>
      </c>
      <c r="H148" s="11">
        <f t="shared" si="14"/>
        <v>0</v>
      </c>
      <c r="I148" s="3" cm="1">
        <f t="array" ref="I148">SUM(--(D148&lt;=($F$8:F147)))</f>
        <v>17</v>
      </c>
    </row>
    <row r="149" spans="1:9" ht="15">
      <c r="A149" s="3">
        <v>142</v>
      </c>
      <c r="B149" s="8">
        <f>TEXT(Datos!A143,"00\:00")*1</f>
        <v>2.2222222222222223E-2</v>
      </c>
      <c r="C149" s="9">
        <f>TEXT(Datos!B143,"00\:00")*1</f>
        <v>6.5277777777777782E-2</v>
      </c>
      <c r="D149" s="5">
        <f t="shared" si="10"/>
        <v>3.4236111111111112</v>
      </c>
      <c r="E149" s="12">
        <f t="shared" si="11"/>
        <v>3.8965277777777789</v>
      </c>
      <c r="F149" s="5">
        <f t="shared" si="12"/>
        <v>3.9618055555555567</v>
      </c>
      <c r="G149" s="5">
        <f t="shared" si="13"/>
        <v>0.47291666666666776</v>
      </c>
      <c r="H149" s="11">
        <f t="shared" si="14"/>
        <v>0</v>
      </c>
      <c r="I149" s="3" cm="1">
        <f t="array" ref="I149">SUM(--(D149&lt;=($F$8:F148)))</f>
        <v>17</v>
      </c>
    </row>
    <row r="150" spans="1:9" ht="15">
      <c r="A150" s="3">
        <v>143</v>
      </c>
      <c r="B150" s="8">
        <f>TEXT(Datos!A144,"00\:00")*1</f>
        <v>2.6388888888888889E-2</v>
      </c>
      <c r="C150" s="9">
        <f>TEXT(Datos!B144,"00\:00")*1</f>
        <v>2.5694444444444447E-2</v>
      </c>
      <c r="D150" s="5">
        <f t="shared" si="10"/>
        <v>3.45</v>
      </c>
      <c r="E150" s="12">
        <f t="shared" si="11"/>
        <v>3.9618055555555567</v>
      </c>
      <c r="F150" s="5">
        <f t="shared" si="12"/>
        <v>3.9875000000000012</v>
      </c>
      <c r="G150" s="5">
        <f t="shared" si="13"/>
        <v>0.51180555555555651</v>
      </c>
      <c r="H150" s="11">
        <f t="shared" si="14"/>
        <v>0</v>
      </c>
      <c r="I150" s="3" cm="1">
        <f t="array" ref="I150">SUM(--(D150&lt;=($F$8:F149)))</f>
        <v>17</v>
      </c>
    </row>
    <row r="151" spans="1:9" ht="15">
      <c r="A151" s="3">
        <v>144</v>
      </c>
      <c r="B151" s="8">
        <f>TEXT(Datos!A145,"00\:00")*1</f>
        <v>9.0277777777777787E-3</v>
      </c>
      <c r="C151" s="9">
        <f>TEXT(Datos!B145,"00\:00")*1</f>
        <v>3.472222222222222E-3</v>
      </c>
      <c r="D151" s="5">
        <f t="shared" si="10"/>
        <v>3.459027777777778</v>
      </c>
      <c r="E151" s="12">
        <f t="shared" si="11"/>
        <v>3.9875000000000012</v>
      </c>
      <c r="F151" s="5">
        <f t="shared" si="12"/>
        <v>3.9909722222222235</v>
      </c>
      <c r="G151" s="5">
        <f t="shared" si="13"/>
        <v>0.52847222222222312</v>
      </c>
      <c r="H151" s="11">
        <f t="shared" si="14"/>
        <v>0</v>
      </c>
      <c r="I151" s="3" cm="1">
        <f t="array" ref="I151">SUM(--(D151&lt;=($F$8:F150)))</f>
        <v>17</v>
      </c>
    </row>
    <row r="152" spans="1:9" ht="15">
      <c r="A152" s="3">
        <v>145</v>
      </c>
      <c r="B152" s="8">
        <f>TEXT(Datos!A146,"00\:00")*1</f>
        <v>2.7777777777777776E-2</v>
      </c>
      <c r="C152" s="9">
        <f>TEXT(Datos!B146,"00\:00")*1</f>
        <v>4.8611111111111112E-2</v>
      </c>
      <c r="D152" s="5">
        <f t="shared" si="10"/>
        <v>3.4868055555555557</v>
      </c>
      <c r="E152" s="12">
        <f t="shared" si="11"/>
        <v>3.9909722222222235</v>
      </c>
      <c r="F152" s="5">
        <f t="shared" si="12"/>
        <v>4.0395833333333346</v>
      </c>
      <c r="G152" s="5">
        <f t="shared" si="13"/>
        <v>0.50416666666666776</v>
      </c>
      <c r="H152" s="11">
        <f t="shared" si="14"/>
        <v>0</v>
      </c>
      <c r="I152" s="3" cm="1">
        <f t="array" ref="I152">SUM(--(D152&lt;=($F$8:F151)))</f>
        <v>17</v>
      </c>
    </row>
    <row r="153" spans="1:9" ht="15">
      <c r="A153" s="3">
        <v>146</v>
      </c>
      <c r="B153" s="8">
        <f>TEXT(Datos!A147,"00\:00")*1</f>
        <v>2.2916666666666669E-2</v>
      </c>
      <c r="C153" s="9">
        <f>TEXT(Datos!B147,"00\:00")*1</f>
        <v>5.5555555555555558E-3</v>
      </c>
      <c r="D153" s="5">
        <f t="shared" si="10"/>
        <v>3.5097222222222224</v>
      </c>
      <c r="E153" s="12">
        <f t="shared" si="11"/>
        <v>4.0395833333333346</v>
      </c>
      <c r="F153" s="5">
        <f t="shared" si="12"/>
        <v>4.0451388888888902</v>
      </c>
      <c r="G153" s="5">
        <f t="shared" si="13"/>
        <v>0.52986111111111223</v>
      </c>
      <c r="H153" s="11">
        <f t="shared" si="14"/>
        <v>0</v>
      </c>
      <c r="I153" s="3" cm="1">
        <f t="array" ref="I153">SUM(--(D153&lt;=($F$8:F152)))</f>
        <v>18</v>
      </c>
    </row>
    <row r="154" spans="1:9" ht="15">
      <c r="A154" s="3">
        <v>147</v>
      </c>
      <c r="B154" s="8">
        <f>TEXT(Datos!A148,"00\:00")*1</f>
        <v>2.4305555555555556E-2</v>
      </c>
      <c r="C154" s="9">
        <f>TEXT(Datos!B148,"00\:00")*1</f>
        <v>2.7083333333333334E-2</v>
      </c>
      <c r="D154" s="5">
        <f t="shared" si="10"/>
        <v>3.5340277777777778</v>
      </c>
      <c r="E154" s="12">
        <f t="shared" si="11"/>
        <v>4.0451388888888902</v>
      </c>
      <c r="F154" s="5">
        <f t="shared" si="12"/>
        <v>4.0722222222222237</v>
      </c>
      <c r="G154" s="5">
        <f t="shared" si="13"/>
        <v>0.5111111111111124</v>
      </c>
      <c r="H154" s="11">
        <f t="shared" si="14"/>
        <v>0</v>
      </c>
      <c r="I154" s="3" cm="1">
        <f t="array" ref="I154">SUM(--(D154&lt;=($F$8:F153)))</f>
        <v>18</v>
      </c>
    </row>
    <row r="155" spans="1:9" ht="15">
      <c r="A155" s="3">
        <v>148</v>
      </c>
      <c r="B155" s="8">
        <f>TEXT(Datos!A149,"00\:00")*1</f>
        <v>2.4999999999999998E-2</v>
      </c>
      <c r="C155" s="9">
        <f>TEXT(Datos!B149,"00\:00")*1</f>
        <v>2.1527777777777781E-2</v>
      </c>
      <c r="D155" s="5">
        <f t="shared" si="10"/>
        <v>3.5590277777777777</v>
      </c>
      <c r="E155" s="12">
        <f t="shared" si="11"/>
        <v>4.0722222222222237</v>
      </c>
      <c r="F155" s="5">
        <f t="shared" si="12"/>
        <v>4.0937500000000018</v>
      </c>
      <c r="G155" s="5">
        <f t="shared" si="13"/>
        <v>0.51319444444444606</v>
      </c>
      <c r="H155" s="11">
        <f t="shared" si="14"/>
        <v>0</v>
      </c>
      <c r="I155" s="3" cm="1">
        <f t="array" ref="I155">SUM(--(D155&lt;=($F$8:F154)))</f>
        <v>19</v>
      </c>
    </row>
    <row r="156" spans="1:9" ht="15">
      <c r="A156" s="3">
        <v>149</v>
      </c>
      <c r="B156" s="8">
        <f>TEXT(Datos!A150,"00\:00")*1</f>
        <v>1.1805555555555555E-2</v>
      </c>
      <c r="C156" s="9">
        <f>TEXT(Datos!B150,"00\:00")*1</f>
        <v>1.3888888888888889E-3</v>
      </c>
      <c r="D156" s="5">
        <f t="shared" si="10"/>
        <v>3.5708333333333333</v>
      </c>
      <c r="E156" s="12">
        <f t="shared" si="11"/>
        <v>4.0937500000000018</v>
      </c>
      <c r="F156" s="5">
        <f t="shared" si="12"/>
        <v>4.0951388888888909</v>
      </c>
      <c r="G156" s="5">
        <f t="shared" si="13"/>
        <v>0.52291666666666847</v>
      </c>
      <c r="H156" s="11">
        <f t="shared" si="14"/>
        <v>0</v>
      </c>
      <c r="I156" s="3" cm="1">
        <f t="array" ref="I156">SUM(--(D156&lt;=($F$8:F155)))</f>
        <v>20</v>
      </c>
    </row>
    <row r="157" spans="1:9" ht="15">
      <c r="A157" s="3">
        <v>150</v>
      </c>
      <c r="B157" s="8">
        <f>TEXT(Datos!A151,"00\:00")*1</f>
        <v>1.5277777777777777E-2</v>
      </c>
      <c r="C157" s="9">
        <f>TEXT(Datos!B151,"00\:00")*1</f>
        <v>3.472222222222222E-3</v>
      </c>
      <c r="D157" s="5">
        <f t="shared" si="10"/>
        <v>3.5861111111111112</v>
      </c>
      <c r="E157" s="12">
        <f t="shared" si="11"/>
        <v>4.0951388888888909</v>
      </c>
      <c r="F157" s="5">
        <f t="shared" si="12"/>
        <v>4.0986111111111132</v>
      </c>
      <c r="G157" s="5">
        <f t="shared" si="13"/>
        <v>0.50902777777777963</v>
      </c>
      <c r="H157" s="11">
        <f t="shared" si="14"/>
        <v>0</v>
      </c>
      <c r="I157" s="3" cm="1">
        <f t="array" ref="I157">SUM(--(D157&lt;=($F$8:F156)))</f>
        <v>21</v>
      </c>
    </row>
    <row r="158" spans="1:9" ht="15">
      <c r="A158" s="3">
        <v>151</v>
      </c>
      <c r="B158" s="8">
        <f>TEXT(Datos!A152,"00\:00")*1</f>
        <v>4.1666666666666664E-2</v>
      </c>
      <c r="C158" s="9">
        <f>TEXT(Datos!B152,"00\:00")*1</f>
        <v>4.8611111111111112E-3</v>
      </c>
      <c r="D158" s="5">
        <f t="shared" si="10"/>
        <v>3.6277777777777778</v>
      </c>
      <c r="E158" s="12">
        <f t="shared" si="11"/>
        <v>4.0986111111111132</v>
      </c>
      <c r="F158" s="5">
        <f t="shared" si="12"/>
        <v>4.1034722222222246</v>
      </c>
      <c r="G158" s="5">
        <f t="shared" si="13"/>
        <v>0.47083333333333544</v>
      </c>
      <c r="H158" s="11">
        <f t="shared" si="14"/>
        <v>0</v>
      </c>
      <c r="I158" s="3" cm="1">
        <f t="array" ref="I158">SUM(--(D158&lt;=($F$8:F157)))</f>
        <v>20</v>
      </c>
    </row>
    <row r="159" spans="1:9" ht="15">
      <c r="A159" s="3">
        <v>152</v>
      </c>
      <c r="B159" s="8">
        <f>TEXT(Datos!A153,"00\:00")*1</f>
        <v>1.1805555555555555E-2</v>
      </c>
      <c r="C159" s="9">
        <f>TEXT(Datos!B153,"00\:00")*1</f>
        <v>3.9583333333333331E-2</v>
      </c>
      <c r="D159" s="5">
        <f t="shared" si="10"/>
        <v>3.6395833333333334</v>
      </c>
      <c r="E159" s="12">
        <f t="shared" si="11"/>
        <v>4.1034722222222246</v>
      </c>
      <c r="F159" s="5">
        <f t="shared" si="12"/>
        <v>4.1430555555555584</v>
      </c>
      <c r="G159" s="5">
        <f t="shared" si="13"/>
        <v>0.46388888888889124</v>
      </c>
      <c r="H159" s="11">
        <f t="shared" si="14"/>
        <v>0</v>
      </c>
      <c r="I159" s="3" cm="1">
        <f t="array" ref="I159">SUM(--(D159&lt;=($F$8:F158)))</f>
        <v>21</v>
      </c>
    </row>
    <row r="160" spans="1:9" ht="15">
      <c r="A160" s="3">
        <v>153</v>
      </c>
      <c r="B160" s="8">
        <f>TEXT(Datos!A154,"00\:00")*1</f>
        <v>1.1805555555555555E-2</v>
      </c>
      <c r="C160" s="9">
        <f>TEXT(Datos!B154,"00\:00")*1</f>
        <v>9.7222222222222224E-3</v>
      </c>
      <c r="D160" s="5">
        <f t="shared" si="10"/>
        <v>3.651388888888889</v>
      </c>
      <c r="E160" s="12">
        <f t="shared" si="11"/>
        <v>4.1430555555555584</v>
      </c>
      <c r="F160" s="5">
        <f t="shared" si="12"/>
        <v>4.1527777777777803</v>
      </c>
      <c r="G160" s="5">
        <f t="shared" si="13"/>
        <v>0.49166666666666936</v>
      </c>
      <c r="H160" s="11">
        <f t="shared" si="14"/>
        <v>0</v>
      </c>
      <c r="I160" s="3" cm="1">
        <f t="array" ref="I160">SUM(--(D160&lt;=($F$8:F159)))</f>
        <v>22</v>
      </c>
    </row>
    <row r="161" spans="1:9" ht="15">
      <c r="A161" s="3">
        <v>154</v>
      </c>
      <c r="B161" s="8">
        <f>TEXT(Datos!A155,"00\:00")*1</f>
        <v>5.486111111111111E-2</v>
      </c>
      <c r="C161" s="9">
        <f>TEXT(Datos!B155,"00\:00")*1</f>
        <v>4.1666666666666664E-2</v>
      </c>
      <c r="D161" s="5">
        <f t="shared" si="10"/>
        <v>3.7062500000000003</v>
      </c>
      <c r="E161" s="12">
        <f t="shared" si="11"/>
        <v>4.1527777777777803</v>
      </c>
      <c r="F161" s="5">
        <f t="shared" si="12"/>
        <v>4.1944444444444473</v>
      </c>
      <c r="G161" s="5">
        <f t="shared" si="13"/>
        <v>0.44652777777778008</v>
      </c>
      <c r="H161" s="11">
        <f t="shared" si="14"/>
        <v>0</v>
      </c>
      <c r="I161" s="3" cm="1">
        <f t="array" ref="I161">SUM(--(D161&lt;=($F$8:F160)))</f>
        <v>21</v>
      </c>
    </row>
    <row r="162" spans="1:9" ht="15">
      <c r="A162" s="3">
        <v>155</v>
      </c>
      <c r="B162" s="8">
        <f>TEXT(Datos!A156,"00\:00")*1</f>
        <v>1.1805555555555555E-2</v>
      </c>
      <c r="C162" s="9">
        <f>TEXT(Datos!B156,"00\:00")*1</f>
        <v>3.4722222222222224E-2</v>
      </c>
      <c r="D162" s="5">
        <f t="shared" si="10"/>
        <v>3.7180555555555559</v>
      </c>
      <c r="E162" s="12">
        <f t="shared" si="11"/>
        <v>4.1944444444444473</v>
      </c>
      <c r="F162" s="5">
        <f t="shared" si="12"/>
        <v>4.2291666666666696</v>
      </c>
      <c r="G162" s="5">
        <f t="shared" si="13"/>
        <v>0.47638888888889142</v>
      </c>
      <c r="H162" s="11">
        <f t="shared" si="14"/>
        <v>0</v>
      </c>
      <c r="I162" s="3" cm="1">
        <f t="array" ref="I162">SUM(--(D162&lt;=($F$8:F161)))</f>
        <v>22</v>
      </c>
    </row>
    <row r="163" spans="1:9" ht="15">
      <c r="A163" s="3">
        <v>156</v>
      </c>
      <c r="B163" s="8">
        <f>TEXT(Datos!A157,"00\:00")*1</f>
        <v>9.7222222222222224E-3</v>
      </c>
      <c r="C163" s="9">
        <f>TEXT(Datos!B157,"00\:00")*1</f>
        <v>3.472222222222222E-3</v>
      </c>
      <c r="D163" s="5">
        <f t="shared" si="10"/>
        <v>3.7277777777777783</v>
      </c>
      <c r="E163" s="12">
        <f t="shared" si="11"/>
        <v>4.2291666666666696</v>
      </c>
      <c r="F163" s="5">
        <f t="shared" si="12"/>
        <v>4.2326388888888919</v>
      </c>
      <c r="G163" s="5">
        <f t="shared" si="13"/>
        <v>0.50138888888889133</v>
      </c>
      <c r="H163" s="11">
        <f t="shared" si="14"/>
        <v>0</v>
      </c>
      <c r="I163" s="3" cm="1">
        <f t="array" ref="I163">SUM(--(D163&lt;=($F$8:F162)))</f>
        <v>22</v>
      </c>
    </row>
    <row r="164" spans="1:9" ht="15">
      <c r="A164" s="3">
        <v>157</v>
      </c>
      <c r="B164" s="8">
        <f>TEXT(Datos!A158,"00\:00")*1</f>
        <v>3.125E-2</v>
      </c>
      <c r="C164" s="9">
        <f>TEXT(Datos!B158,"00\:00")*1</f>
        <v>6.2499999999999995E-3</v>
      </c>
      <c r="D164" s="5">
        <f t="shared" si="10"/>
        <v>3.7590277777777783</v>
      </c>
      <c r="E164" s="12">
        <f t="shared" si="11"/>
        <v>4.2326388888888919</v>
      </c>
      <c r="F164" s="5">
        <f t="shared" si="12"/>
        <v>4.2388888888888916</v>
      </c>
      <c r="G164" s="5">
        <f t="shared" si="13"/>
        <v>0.47361111111111365</v>
      </c>
      <c r="H164" s="11">
        <f t="shared" si="14"/>
        <v>0</v>
      </c>
      <c r="I164" s="3" cm="1">
        <f t="array" ref="I164">SUM(--(D164&lt;=($F$8:F163)))</f>
        <v>22</v>
      </c>
    </row>
    <row r="165" spans="1:9" ht="15">
      <c r="A165" s="3">
        <v>158</v>
      </c>
      <c r="B165" s="8">
        <f>TEXT(Datos!A159,"00\:00")*1</f>
        <v>1.8055555555555557E-2</v>
      </c>
      <c r="C165" s="9">
        <f>TEXT(Datos!B159,"00\:00")*1</f>
        <v>6.9444444444444441E-3</v>
      </c>
      <c r="D165" s="5">
        <f t="shared" si="10"/>
        <v>3.777083333333334</v>
      </c>
      <c r="E165" s="12">
        <f t="shared" si="11"/>
        <v>4.2388888888888916</v>
      </c>
      <c r="F165" s="5">
        <f t="shared" si="12"/>
        <v>4.2458333333333362</v>
      </c>
      <c r="G165" s="5">
        <f t="shared" si="13"/>
        <v>0.46180555555555758</v>
      </c>
      <c r="H165" s="11">
        <f t="shared" si="14"/>
        <v>0</v>
      </c>
      <c r="I165" s="3" cm="1">
        <f t="array" ref="I165">SUM(--(D165&lt;=($F$8:F164)))</f>
        <v>23</v>
      </c>
    </row>
    <row r="166" spans="1:9" ht="15">
      <c r="A166" s="3">
        <v>159</v>
      </c>
      <c r="B166" s="8">
        <f>TEXT(Datos!A160,"00\:00")*1</f>
        <v>6.9444444444444441E-3</v>
      </c>
      <c r="C166" s="9">
        <f>TEXT(Datos!B160,"00\:00")*1</f>
        <v>6.3888888888888898E-2</v>
      </c>
      <c r="D166" s="5">
        <f t="shared" si="10"/>
        <v>3.7840277777777787</v>
      </c>
      <c r="E166" s="12">
        <f t="shared" si="11"/>
        <v>4.2458333333333362</v>
      </c>
      <c r="F166" s="5">
        <f t="shared" si="12"/>
        <v>4.3097222222222253</v>
      </c>
      <c r="G166" s="5">
        <f t="shared" si="13"/>
        <v>0.46180555555555758</v>
      </c>
      <c r="H166" s="11">
        <f t="shared" si="14"/>
        <v>0</v>
      </c>
      <c r="I166" s="3" cm="1">
        <f t="array" ref="I166">SUM(--(D166&lt;=($F$8:F165)))</f>
        <v>22</v>
      </c>
    </row>
    <row r="167" spans="1:9" ht="15">
      <c r="A167" s="3">
        <v>160</v>
      </c>
      <c r="B167" s="8">
        <f>TEXT(Datos!A161,"00\:00")*1</f>
        <v>8.3333333333333332E-3</v>
      </c>
      <c r="C167" s="9">
        <f>TEXT(Datos!B161,"00\:00")*1</f>
        <v>4.8611111111111112E-3</v>
      </c>
      <c r="D167" s="5">
        <f t="shared" si="10"/>
        <v>3.792361111111112</v>
      </c>
      <c r="E167" s="12">
        <f t="shared" si="11"/>
        <v>4.3097222222222253</v>
      </c>
      <c r="F167" s="5">
        <f t="shared" si="12"/>
        <v>4.3145833333333368</v>
      </c>
      <c r="G167" s="5">
        <f t="shared" si="13"/>
        <v>0.51736111111111338</v>
      </c>
      <c r="H167" s="11">
        <f t="shared" si="14"/>
        <v>0</v>
      </c>
      <c r="I167" s="3" cm="1">
        <f t="array" ref="I167">SUM(--(D167&lt;=($F$8:F166)))</f>
        <v>23</v>
      </c>
    </row>
    <row r="168" spans="1:9" ht="15">
      <c r="A168" s="3">
        <v>161</v>
      </c>
      <c r="B168" s="8">
        <f>TEXT(Datos!A162,"00\:00")*1</f>
        <v>2.7777777777777776E-2</v>
      </c>
      <c r="C168" s="9">
        <f>TEXT(Datos!B162,"00\:00")*1</f>
        <v>3.472222222222222E-3</v>
      </c>
      <c r="D168" s="5">
        <f t="shared" si="10"/>
        <v>3.8201388888888896</v>
      </c>
      <c r="E168" s="12">
        <f t="shared" si="11"/>
        <v>4.3145833333333368</v>
      </c>
      <c r="F168" s="5">
        <f t="shared" si="12"/>
        <v>4.3180555555555591</v>
      </c>
      <c r="G168" s="5">
        <f t="shared" si="13"/>
        <v>0.49444444444444713</v>
      </c>
      <c r="H168" s="11">
        <f t="shared" si="14"/>
        <v>0</v>
      </c>
      <c r="I168" s="3" cm="1">
        <f t="array" ref="I168">SUM(--(D168&lt;=($F$8:F167)))</f>
        <v>24</v>
      </c>
    </row>
    <row r="169" spans="1:9" ht="15">
      <c r="A169" s="3">
        <v>162</v>
      </c>
      <c r="B169" s="8">
        <f>TEXT(Datos!A163,"00\:00")*1</f>
        <v>3.888888888888889E-2</v>
      </c>
      <c r="C169" s="9">
        <f>TEXT(Datos!B163,"00\:00")*1</f>
        <v>1.3888888888888889E-3</v>
      </c>
      <c r="D169" s="5">
        <f t="shared" si="10"/>
        <v>3.8590277777777784</v>
      </c>
      <c r="E169" s="12">
        <f t="shared" si="11"/>
        <v>4.3180555555555591</v>
      </c>
      <c r="F169" s="5">
        <f t="shared" si="12"/>
        <v>4.3194444444444482</v>
      </c>
      <c r="G169" s="5">
        <f t="shared" si="13"/>
        <v>0.4590277777777807</v>
      </c>
      <c r="H169" s="11">
        <f t="shared" si="14"/>
        <v>0</v>
      </c>
      <c r="I169" s="3" cm="1">
        <f t="array" ref="I169">SUM(--(D169&lt;=($F$8:F168)))</f>
        <v>22</v>
      </c>
    </row>
    <row r="170" spans="1:9" ht="15">
      <c r="A170" s="3">
        <v>163</v>
      </c>
      <c r="B170" s="8">
        <f>TEXT(Datos!A164,"00\:00")*1</f>
        <v>6.0416666666666667E-2</v>
      </c>
      <c r="C170" s="9">
        <f>TEXT(Datos!B164,"00\:00")*1</f>
        <v>4.9999999999999996E-2</v>
      </c>
      <c r="D170" s="5">
        <f t="shared" si="10"/>
        <v>3.9194444444444452</v>
      </c>
      <c r="E170" s="12">
        <f t="shared" si="11"/>
        <v>4.3194444444444482</v>
      </c>
      <c r="F170" s="5">
        <f t="shared" si="12"/>
        <v>4.369444444444448</v>
      </c>
      <c r="G170" s="5">
        <f t="shared" si="13"/>
        <v>0.40000000000000302</v>
      </c>
      <c r="H170" s="11">
        <f t="shared" si="14"/>
        <v>0</v>
      </c>
      <c r="I170" s="3" cm="1">
        <f t="array" ref="I170">SUM(--(D170&lt;=($F$8:F169)))</f>
        <v>21</v>
      </c>
    </row>
    <row r="171" spans="1:9" ht="15">
      <c r="A171" s="3">
        <v>164</v>
      </c>
      <c r="B171" s="8">
        <f>TEXT(Datos!A165,"00\:00")*1</f>
        <v>1.1111111111111112E-2</v>
      </c>
      <c r="C171" s="9">
        <f>TEXT(Datos!B165,"00\:00")*1</f>
        <v>8.1250000000000003E-2</v>
      </c>
      <c r="D171" s="5">
        <f t="shared" si="10"/>
        <v>3.9305555555555562</v>
      </c>
      <c r="E171" s="12">
        <f t="shared" si="11"/>
        <v>4.369444444444448</v>
      </c>
      <c r="F171" s="5">
        <f t="shared" si="12"/>
        <v>4.4506944444444478</v>
      </c>
      <c r="G171" s="5">
        <f t="shared" si="13"/>
        <v>0.43888888888889177</v>
      </c>
      <c r="H171" s="11">
        <f t="shared" si="14"/>
        <v>0</v>
      </c>
      <c r="I171" s="3" cm="1">
        <f t="array" ref="I171">SUM(--(D171&lt;=($F$8:F170)))</f>
        <v>22</v>
      </c>
    </row>
    <row r="172" spans="1:9" ht="15">
      <c r="A172" s="3">
        <v>165</v>
      </c>
      <c r="B172" s="8">
        <f>TEXT(Datos!A166,"00\:00")*1</f>
        <v>3.125E-2</v>
      </c>
      <c r="C172" s="9">
        <f>TEXT(Datos!B166,"00\:00")*1</f>
        <v>4.5138888888888888E-2</v>
      </c>
      <c r="D172" s="5">
        <f t="shared" si="10"/>
        <v>3.9618055555555562</v>
      </c>
      <c r="E172" s="12">
        <f t="shared" si="11"/>
        <v>4.4506944444444478</v>
      </c>
      <c r="F172" s="5">
        <f t="shared" si="12"/>
        <v>4.4958333333333371</v>
      </c>
      <c r="G172" s="5">
        <f t="shared" si="13"/>
        <v>0.48888888888889159</v>
      </c>
      <c r="H172" s="11">
        <f t="shared" si="14"/>
        <v>0</v>
      </c>
      <c r="I172" s="3" cm="1">
        <f t="array" ref="I172">SUM(--(D172&lt;=($F$8:F171)))</f>
        <v>23</v>
      </c>
    </row>
    <row r="173" spans="1:9" ht="15">
      <c r="A173" s="3">
        <v>166</v>
      </c>
      <c r="B173" s="8">
        <f>TEXT(Datos!A167,"00\:00")*1</f>
        <v>2.9861111111111113E-2</v>
      </c>
      <c r="C173" s="9">
        <f>TEXT(Datos!B167,"00\:00")*1</f>
        <v>3.472222222222222E-3</v>
      </c>
      <c r="D173" s="5">
        <f t="shared" si="10"/>
        <v>3.9916666666666671</v>
      </c>
      <c r="E173" s="12">
        <f t="shared" si="11"/>
        <v>4.4958333333333371</v>
      </c>
      <c r="F173" s="5">
        <f t="shared" si="12"/>
        <v>4.4993055555555594</v>
      </c>
      <c r="G173" s="5">
        <f t="shared" si="13"/>
        <v>0.50416666666666998</v>
      </c>
      <c r="H173" s="11">
        <f t="shared" si="14"/>
        <v>0</v>
      </c>
      <c r="I173" s="3" cm="1">
        <f t="array" ref="I173">SUM(--(D173&lt;=($F$8:F172)))</f>
        <v>21</v>
      </c>
    </row>
    <row r="174" spans="1:9" ht="15">
      <c r="A174" s="3">
        <v>167</v>
      </c>
      <c r="B174" s="8">
        <f>TEXT(Datos!A168,"00\:00")*1</f>
        <v>2.4999999999999998E-2</v>
      </c>
      <c r="C174" s="9">
        <f>TEXT(Datos!B168,"00\:00")*1</f>
        <v>9.0277777777777787E-3</v>
      </c>
      <c r="D174" s="5">
        <f t="shared" si="10"/>
        <v>4.0166666666666675</v>
      </c>
      <c r="E174" s="12">
        <f t="shared" si="11"/>
        <v>4.4993055555555594</v>
      </c>
      <c r="F174" s="5">
        <f t="shared" si="12"/>
        <v>4.5083333333333373</v>
      </c>
      <c r="G174" s="5">
        <f t="shared" si="13"/>
        <v>0.48263888888889195</v>
      </c>
      <c r="H174" s="11">
        <f t="shared" si="14"/>
        <v>0</v>
      </c>
      <c r="I174" s="3" cm="1">
        <f t="array" ref="I174">SUM(--(D174&lt;=($F$8:F173)))</f>
        <v>22</v>
      </c>
    </row>
    <row r="175" spans="1:9" ht="15">
      <c r="A175" s="3">
        <v>168</v>
      </c>
      <c r="B175" s="8">
        <f>TEXT(Datos!A169,"00\:00")*1</f>
        <v>2.8472222222222222E-2</v>
      </c>
      <c r="C175" s="9">
        <f>TEXT(Datos!B169,"00\:00")*1</f>
        <v>1.5277777777777777E-2</v>
      </c>
      <c r="D175" s="5">
        <f t="shared" si="10"/>
        <v>4.0451388888888893</v>
      </c>
      <c r="E175" s="12">
        <f t="shared" si="11"/>
        <v>4.5083333333333373</v>
      </c>
      <c r="F175" s="5">
        <f t="shared" si="12"/>
        <v>4.5236111111111148</v>
      </c>
      <c r="G175" s="5">
        <f t="shared" si="13"/>
        <v>0.46319444444444802</v>
      </c>
      <c r="H175" s="11">
        <f t="shared" si="14"/>
        <v>0</v>
      </c>
      <c r="I175" s="3" cm="1">
        <f t="array" ref="I175">SUM(--(D175&lt;=($F$8:F174)))</f>
        <v>22</v>
      </c>
    </row>
    <row r="176" spans="1:9" ht="15">
      <c r="A176" s="3">
        <v>169</v>
      </c>
      <c r="B176" s="8">
        <f>TEXT(Datos!A170,"00\:00")*1</f>
        <v>2.2916666666666669E-2</v>
      </c>
      <c r="C176" s="9">
        <f>TEXT(Datos!B170,"00\:00")*1</f>
        <v>3.0555555555555555E-2</v>
      </c>
      <c r="D176" s="5">
        <f t="shared" si="10"/>
        <v>4.0680555555555555</v>
      </c>
      <c r="E176" s="12">
        <f t="shared" si="11"/>
        <v>4.5236111111111148</v>
      </c>
      <c r="F176" s="5">
        <f t="shared" si="12"/>
        <v>4.5541666666666707</v>
      </c>
      <c r="G176" s="5">
        <f t="shared" si="13"/>
        <v>0.45555555555555927</v>
      </c>
      <c r="H176" s="11">
        <f t="shared" si="14"/>
        <v>0</v>
      </c>
      <c r="I176" s="3" cm="1">
        <f t="array" ref="I176">SUM(--(D176&lt;=($F$8:F175)))</f>
        <v>22</v>
      </c>
    </row>
    <row r="177" spans="1:9" ht="15">
      <c r="A177" s="3">
        <v>170</v>
      </c>
      <c r="B177" s="8">
        <f>TEXT(Datos!A171,"00\:00")*1</f>
        <v>1.8055555555555557E-2</v>
      </c>
      <c r="C177" s="9">
        <f>TEXT(Datos!B171,"00\:00")*1</f>
        <v>1.1805555555555555E-2</v>
      </c>
      <c r="D177" s="5">
        <f t="shared" si="10"/>
        <v>4.0861111111111112</v>
      </c>
      <c r="E177" s="12">
        <f t="shared" si="11"/>
        <v>4.5541666666666707</v>
      </c>
      <c r="F177" s="5">
        <f t="shared" si="12"/>
        <v>4.5659722222222259</v>
      </c>
      <c r="G177" s="5">
        <f t="shared" si="13"/>
        <v>0.46805555555555944</v>
      </c>
      <c r="H177" s="11">
        <f t="shared" si="14"/>
        <v>0</v>
      </c>
      <c r="I177" s="3" cm="1">
        <f t="array" ref="I177">SUM(--(D177&lt;=($F$8:F176)))</f>
        <v>22</v>
      </c>
    </row>
    <row r="178" spans="1:9" ht="15">
      <c r="A178" s="3">
        <v>171</v>
      </c>
      <c r="B178" s="8">
        <f>TEXT(Datos!A172,"00\:00")*1</f>
        <v>3.1944444444444449E-2</v>
      </c>
      <c r="C178" s="9">
        <f>TEXT(Datos!B172,"00\:00")*1</f>
        <v>3.125E-2</v>
      </c>
      <c r="D178" s="5">
        <f t="shared" si="10"/>
        <v>4.1180555555555554</v>
      </c>
      <c r="E178" s="12">
        <f t="shared" si="11"/>
        <v>4.5659722222222259</v>
      </c>
      <c r="F178" s="5">
        <f t="shared" si="12"/>
        <v>4.5972222222222259</v>
      </c>
      <c r="G178" s="5">
        <f t="shared" si="13"/>
        <v>0.44791666666667052</v>
      </c>
      <c r="H178" s="11">
        <f t="shared" si="14"/>
        <v>0</v>
      </c>
      <c r="I178" s="3" cm="1">
        <f t="array" ref="I178">SUM(--(D178&lt;=($F$8:F177)))</f>
        <v>19</v>
      </c>
    </row>
    <row r="179" spans="1:9" ht="15">
      <c r="A179" s="3">
        <v>172</v>
      </c>
      <c r="B179" s="8">
        <f>TEXT(Datos!A173,"00\:00")*1</f>
        <v>2.5694444444444447E-2</v>
      </c>
      <c r="C179" s="9">
        <f>TEXT(Datos!B173,"00\:00")*1</f>
        <v>2.7777777777777779E-3</v>
      </c>
      <c r="D179" s="5">
        <f t="shared" si="10"/>
        <v>4.1437499999999998</v>
      </c>
      <c r="E179" s="12">
        <f t="shared" si="11"/>
        <v>4.5972222222222259</v>
      </c>
      <c r="F179" s="5">
        <f t="shared" si="12"/>
        <v>4.6000000000000041</v>
      </c>
      <c r="G179" s="5">
        <f t="shared" si="13"/>
        <v>0.45347222222222605</v>
      </c>
      <c r="H179" s="11">
        <f t="shared" si="14"/>
        <v>0</v>
      </c>
      <c r="I179" s="3" cm="1">
        <f t="array" ref="I179">SUM(--(D179&lt;=($F$8:F178)))</f>
        <v>19</v>
      </c>
    </row>
    <row r="180" spans="1:9" ht="15">
      <c r="A180" s="3">
        <v>173</v>
      </c>
      <c r="B180" s="8">
        <f>TEXT(Datos!A174,"00\:00")*1</f>
        <v>1.3888888888888888E-2</v>
      </c>
      <c r="C180" s="9">
        <f>TEXT(Datos!B174,"00\:00")*1</f>
        <v>3.472222222222222E-3</v>
      </c>
      <c r="D180" s="5">
        <f t="shared" si="10"/>
        <v>4.1576388888888891</v>
      </c>
      <c r="E180" s="12">
        <f t="shared" si="11"/>
        <v>4.6000000000000041</v>
      </c>
      <c r="F180" s="5">
        <f t="shared" si="12"/>
        <v>4.6034722222222264</v>
      </c>
      <c r="G180" s="5">
        <f t="shared" si="13"/>
        <v>0.44236111111111498</v>
      </c>
      <c r="H180" s="11">
        <f t="shared" si="14"/>
        <v>0</v>
      </c>
      <c r="I180" s="3" cm="1">
        <f t="array" ref="I180">SUM(--(D180&lt;=($F$8:F179)))</f>
        <v>19</v>
      </c>
    </row>
    <row r="181" spans="1:9" ht="15">
      <c r="A181" s="3">
        <v>174</v>
      </c>
      <c r="B181" s="8">
        <f>TEXT(Datos!A175,"00\:00")*1</f>
        <v>1.5277777777777777E-2</v>
      </c>
      <c r="C181" s="9">
        <f>TEXT(Datos!B175,"00\:00")*1</f>
        <v>6.3888888888888898E-2</v>
      </c>
      <c r="D181" s="5">
        <f t="shared" si="10"/>
        <v>4.1729166666666666</v>
      </c>
      <c r="E181" s="12">
        <f t="shared" si="11"/>
        <v>4.6034722222222264</v>
      </c>
      <c r="F181" s="5">
        <f t="shared" si="12"/>
        <v>4.6673611111111155</v>
      </c>
      <c r="G181" s="5">
        <f t="shared" si="13"/>
        <v>0.4305555555555598</v>
      </c>
      <c r="H181" s="11">
        <f t="shared" si="14"/>
        <v>0</v>
      </c>
      <c r="I181" s="3" cm="1">
        <f t="array" ref="I181">SUM(--(D181&lt;=($F$8:F180)))</f>
        <v>20</v>
      </c>
    </row>
    <row r="182" spans="1:9" ht="15">
      <c r="A182" s="3">
        <v>175</v>
      </c>
      <c r="B182" s="8">
        <f>TEXT(Datos!A176,"00\:00")*1</f>
        <v>3.6805555555555557E-2</v>
      </c>
      <c r="C182" s="9">
        <f>TEXT(Datos!B176,"00\:00")*1</f>
        <v>3.4722222222222224E-2</v>
      </c>
      <c r="D182" s="5">
        <f t="shared" si="10"/>
        <v>4.2097222222222221</v>
      </c>
      <c r="E182" s="12">
        <f t="shared" si="11"/>
        <v>4.6673611111111155</v>
      </c>
      <c r="F182" s="5">
        <f t="shared" si="12"/>
        <v>4.7020833333333378</v>
      </c>
      <c r="G182" s="5">
        <f t="shared" si="13"/>
        <v>0.45763888888889337</v>
      </c>
      <c r="H182" s="11">
        <f t="shared" si="14"/>
        <v>0</v>
      </c>
      <c r="I182" s="3" cm="1">
        <f t="array" ref="I182">SUM(--(D182&lt;=($F$8:F181)))</f>
        <v>20</v>
      </c>
    </row>
    <row r="183" spans="1:9" ht="15">
      <c r="A183" s="3">
        <v>176</v>
      </c>
      <c r="B183" s="8">
        <f>TEXT(Datos!A177,"00\:00")*1</f>
        <v>6.3888888888888884E-2</v>
      </c>
      <c r="C183" s="9">
        <f>TEXT(Datos!B177,"00\:00")*1</f>
        <v>4.5833333333333337E-2</v>
      </c>
      <c r="D183" s="5">
        <f t="shared" si="10"/>
        <v>4.2736111111111112</v>
      </c>
      <c r="E183" s="12">
        <f t="shared" si="11"/>
        <v>4.7020833333333378</v>
      </c>
      <c r="F183" s="5">
        <f t="shared" si="12"/>
        <v>4.7479166666666712</v>
      </c>
      <c r="G183" s="5">
        <f t="shared" si="13"/>
        <v>0.42847222222222658</v>
      </c>
      <c r="H183" s="11">
        <f t="shared" si="14"/>
        <v>0</v>
      </c>
      <c r="I183" s="3" cm="1">
        <f t="array" ref="I183">SUM(--(D183&lt;=($F$8:F182)))</f>
        <v>17</v>
      </c>
    </row>
    <row r="184" spans="1:9" ht="15">
      <c r="A184" s="3">
        <v>177</v>
      </c>
      <c r="B184" s="8">
        <f>TEXT(Datos!A178,"00\:00")*1</f>
        <v>1.5972222222222224E-2</v>
      </c>
      <c r="C184" s="9">
        <f>TEXT(Datos!B178,"00\:00")*1</f>
        <v>2.7777777777777779E-3</v>
      </c>
      <c r="D184" s="5">
        <f t="shared" si="10"/>
        <v>4.2895833333333337</v>
      </c>
      <c r="E184" s="12">
        <f t="shared" si="11"/>
        <v>4.7479166666666712</v>
      </c>
      <c r="F184" s="5">
        <f t="shared" si="12"/>
        <v>4.7506944444444494</v>
      </c>
      <c r="G184" s="5">
        <f t="shared" si="13"/>
        <v>0.45833333333333748</v>
      </c>
      <c r="H184" s="11">
        <f t="shared" si="14"/>
        <v>0</v>
      </c>
      <c r="I184" s="3" cm="1">
        <f t="array" ref="I184">SUM(--(D184&lt;=($F$8:F183)))</f>
        <v>18</v>
      </c>
    </row>
    <row r="185" spans="1:9" ht="15">
      <c r="A185" s="3">
        <v>178</v>
      </c>
      <c r="B185" s="8">
        <f>TEXT(Datos!A179,"00\:00")*1</f>
        <v>1.0416666666666666E-2</v>
      </c>
      <c r="C185" s="9">
        <f>TEXT(Datos!B179,"00\:00")*1</f>
        <v>6.3194444444444442E-2</v>
      </c>
      <c r="D185" s="5">
        <f t="shared" si="10"/>
        <v>4.3000000000000007</v>
      </c>
      <c r="E185" s="12">
        <f t="shared" si="11"/>
        <v>4.7506944444444494</v>
      </c>
      <c r="F185" s="5">
        <f t="shared" si="12"/>
        <v>4.8138888888888935</v>
      </c>
      <c r="G185" s="5">
        <f t="shared" si="13"/>
        <v>0.45069444444444873</v>
      </c>
      <c r="H185" s="11">
        <f t="shared" si="14"/>
        <v>0</v>
      </c>
      <c r="I185" s="3" cm="1">
        <f t="array" ref="I185">SUM(--(D185&lt;=($F$8:F184)))</f>
        <v>19</v>
      </c>
    </row>
    <row r="186" spans="1:9" ht="15">
      <c r="A186" s="3">
        <v>179</v>
      </c>
      <c r="B186" s="8">
        <f>TEXT(Datos!A180,"00\:00")*1</f>
        <v>2.4999999999999998E-2</v>
      </c>
      <c r="C186" s="9">
        <f>TEXT(Datos!B180,"00\:00")*1</f>
        <v>9.0277777777777787E-3</v>
      </c>
      <c r="D186" s="5">
        <f t="shared" si="10"/>
        <v>4.3250000000000011</v>
      </c>
      <c r="E186" s="12">
        <f t="shared" si="11"/>
        <v>4.8138888888888935</v>
      </c>
      <c r="F186" s="5">
        <f t="shared" si="12"/>
        <v>4.8229166666666714</v>
      </c>
      <c r="G186" s="5">
        <f t="shared" si="13"/>
        <v>0.48888888888889248</v>
      </c>
      <c r="H186" s="11">
        <f t="shared" si="14"/>
        <v>0</v>
      </c>
      <c r="I186" s="3" cm="1">
        <f t="array" ref="I186">SUM(--(D186&lt;=($F$8:F185)))</f>
        <v>16</v>
      </c>
    </row>
    <row r="187" spans="1:9" ht="15">
      <c r="A187" s="3">
        <v>180</v>
      </c>
      <c r="B187" s="8">
        <f>TEXT(Datos!A181,"00\:00")*1</f>
        <v>1.9444444444444445E-2</v>
      </c>
      <c r="C187" s="9">
        <f>TEXT(Datos!B181,"00\:00")*1</f>
        <v>4.1666666666666666E-3</v>
      </c>
      <c r="D187" s="5">
        <f t="shared" si="10"/>
        <v>4.3444444444444459</v>
      </c>
      <c r="E187" s="12">
        <f t="shared" si="11"/>
        <v>4.8229166666666714</v>
      </c>
      <c r="F187" s="5">
        <f t="shared" si="12"/>
        <v>4.8270833333333378</v>
      </c>
      <c r="G187" s="5">
        <f t="shared" si="13"/>
        <v>0.47847222222222552</v>
      </c>
      <c r="H187" s="11">
        <f t="shared" si="14"/>
        <v>0</v>
      </c>
      <c r="I187" s="3" cm="1">
        <f t="array" ref="I187">SUM(--(D187&lt;=($F$8:F186)))</f>
        <v>17</v>
      </c>
    </row>
    <row r="188" spans="1:9" ht="15">
      <c r="A188" s="3">
        <v>181</v>
      </c>
      <c r="B188" s="8">
        <f>TEXT(Datos!A182,"00\:00")*1</f>
        <v>2.0833333333333332E-2</v>
      </c>
      <c r="C188" s="9">
        <f>TEXT(Datos!B182,"00\:00")*1</f>
        <v>2.7777777777777779E-3</v>
      </c>
      <c r="D188" s="5">
        <f t="shared" si="10"/>
        <v>4.3652777777777789</v>
      </c>
      <c r="E188" s="12">
        <f t="shared" si="11"/>
        <v>4.8270833333333378</v>
      </c>
      <c r="F188" s="5">
        <f t="shared" si="12"/>
        <v>4.829861111111116</v>
      </c>
      <c r="G188" s="5">
        <f t="shared" si="13"/>
        <v>0.46180555555555891</v>
      </c>
      <c r="H188" s="11">
        <f t="shared" si="14"/>
        <v>0</v>
      </c>
      <c r="I188" s="3" cm="1">
        <f t="array" ref="I188">SUM(--(D188&lt;=($F$8:F187)))</f>
        <v>18</v>
      </c>
    </row>
    <row r="189" spans="1:9" ht="15">
      <c r="A189" s="3">
        <v>182</v>
      </c>
      <c r="B189" s="8">
        <f>TEXT(Datos!A183,"00\:00")*1</f>
        <v>4.4444444444444446E-2</v>
      </c>
      <c r="C189" s="9">
        <f>TEXT(Datos!B183,"00\:00")*1</f>
        <v>6.2499999999999995E-3</v>
      </c>
      <c r="D189" s="5">
        <f t="shared" si="10"/>
        <v>4.4097222222222232</v>
      </c>
      <c r="E189" s="12">
        <f t="shared" si="11"/>
        <v>4.829861111111116</v>
      </c>
      <c r="F189" s="5">
        <f t="shared" si="12"/>
        <v>4.8361111111111157</v>
      </c>
      <c r="G189" s="5">
        <f t="shared" si="13"/>
        <v>0.42013888888889284</v>
      </c>
      <c r="H189" s="11">
        <f t="shared" si="14"/>
        <v>0</v>
      </c>
      <c r="I189" s="3" cm="1">
        <f t="array" ref="I189">SUM(--(D189&lt;=($F$8:F188)))</f>
        <v>18</v>
      </c>
    </row>
    <row r="190" spans="1:9" ht="15">
      <c r="A190" s="3">
        <v>183</v>
      </c>
      <c r="B190" s="8">
        <f>TEXT(Datos!A184,"00\:00")*1</f>
        <v>7.6388888888888886E-3</v>
      </c>
      <c r="C190" s="9">
        <f>TEXT(Datos!B184,"00\:00")*1</f>
        <v>5.5555555555555558E-3</v>
      </c>
      <c r="D190" s="5">
        <f t="shared" si="10"/>
        <v>4.417361111111112</v>
      </c>
      <c r="E190" s="12">
        <f t="shared" si="11"/>
        <v>4.8361111111111157</v>
      </c>
      <c r="F190" s="5">
        <f t="shared" si="12"/>
        <v>4.8416666666666712</v>
      </c>
      <c r="G190" s="5">
        <f t="shared" si="13"/>
        <v>0.41875000000000373</v>
      </c>
      <c r="H190" s="11">
        <f t="shared" si="14"/>
        <v>0</v>
      </c>
      <c r="I190" s="3" cm="1">
        <f t="array" ref="I190">SUM(--(D190&lt;=($F$8:F189)))</f>
        <v>19</v>
      </c>
    </row>
    <row r="191" spans="1:9" ht="15">
      <c r="A191" s="3">
        <v>184</v>
      </c>
      <c r="B191" s="8">
        <f>TEXT(Datos!A185,"00\:00")*1</f>
        <v>1.7361111111111112E-2</v>
      </c>
      <c r="C191" s="9">
        <f>TEXT(Datos!B185,"00\:00")*1</f>
        <v>4.7916666666666663E-2</v>
      </c>
      <c r="D191" s="5">
        <f t="shared" si="10"/>
        <v>4.4347222222222227</v>
      </c>
      <c r="E191" s="12">
        <f t="shared" si="11"/>
        <v>4.8416666666666712</v>
      </c>
      <c r="F191" s="5">
        <f t="shared" si="12"/>
        <v>4.8895833333333378</v>
      </c>
      <c r="G191" s="5">
        <f t="shared" si="13"/>
        <v>0.40694444444444855</v>
      </c>
      <c r="H191" s="11">
        <f t="shared" si="14"/>
        <v>0</v>
      </c>
      <c r="I191" s="3" cm="1">
        <f t="array" ref="I191">SUM(--(D191&lt;=($F$8:F190)))</f>
        <v>20</v>
      </c>
    </row>
    <row r="192" spans="1:9" ht="15">
      <c r="A192" s="3">
        <v>185</v>
      </c>
      <c r="B192" s="8">
        <f>TEXT(Datos!A186,"00\:00")*1</f>
        <v>3.125E-2</v>
      </c>
      <c r="C192" s="9">
        <f>TEXT(Datos!B186,"00\:00")*1</f>
        <v>1.1805555555555555E-2</v>
      </c>
      <c r="D192" s="5">
        <f t="shared" si="10"/>
        <v>4.4659722222222227</v>
      </c>
      <c r="E192" s="12">
        <f t="shared" si="11"/>
        <v>4.8895833333333378</v>
      </c>
      <c r="F192" s="5">
        <f t="shared" si="12"/>
        <v>4.901388888888893</v>
      </c>
      <c r="G192" s="5">
        <f t="shared" si="13"/>
        <v>0.42361111111111516</v>
      </c>
      <c r="H192" s="11">
        <f t="shared" si="14"/>
        <v>0</v>
      </c>
      <c r="I192" s="3" cm="1">
        <f t="array" ref="I192">SUM(--(D192&lt;=($F$8:F191)))</f>
        <v>20</v>
      </c>
    </row>
    <row r="193" spans="1:9" ht="15">
      <c r="A193" s="3">
        <v>186</v>
      </c>
      <c r="B193" s="8">
        <f>TEXT(Datos!A187,"00\:00")*1</f>
        <v>1.2499999999999999E-2</v>
      </c>
      <c r="C193" s="9">
        <f>TEXT(Datos!B187,"00\:00")*1</f>
        <v>6.9444444444444441E-3</v>
      </c>
      <c r="D193" s="5">
        <f t="shared" si="10"/>
        <v>4.4784722222222229</v>
      </c>
      <c r="E193" s="12">
        <f t="shared" si="11"/>
        <v>4.901388888888893</v>
      </c>
      <c r="F193" s="5">
        <f t="shared" si="12"/>
        <v>4.9083333333333377</v>
      </c>
      <c r="G193" s="5">
        <f t="shared" si="13"/>
        <v>0.42291666666667016</v>
      </c>
      <c r="H193" s="11">
        <f t="shared" si="14"/>
        <v>0</v>
      </c>
      <c r="I193" s="3" cm="1">
        <f t="array" ref="I193">SUM(--(D193&lt;=($F$8:F192)))</f>
        <v>21</v>
      </c>
    </row>
    <row r="194" spans="1:9" ht="15">
      <c r="A194" s="3">
        <v>187</v>
      </c>
      <c r="B194" s="8">
        <f>TEXT(Datos!A188,"00\:00")*1</f>
        <v>1.7361111111111112E-2</v>
      </c>
      <c r="C194" s="9">
        <f>TEXT(Datos!B188,"00\:00")*1</f>
        <v>5.9722222222222225E-2</v>
      </c>
      <c r="D194" s="5">
        <f t="shared" si="10"/>
        <v>4.4958333333333336</v>
      </c>
      <c r="E194" s="12">
        <f t="shared" si="11"/>
        <v>4.9083333333333377</v>
      </c>
      <c r="F194" s="5">
        <f t="shared" si="12"/>
        <v>4.9680555555555594</v>
      </c>
      <c r="G194" s="5">
        <f t="shared" si="13"/>
        <v>0.41250000000000409</v>
      </c>
      <c r="H194" s="11">
        <f t="shared" si="14"/>
        <v>0</v>
      </c>
      <c r="I194" s="3" cm="1">
        <f t="array" ref="I194">SUM(--(D194&lt;=($F$8:F193)))</f>
        <v>22</v>
      </c>
    </row>
    <row r="195" spans="1:9" ht="15">
      <c r="A195" s="3">
        <v>188</v>
      </c>
      <c r="B195" s="8">
        <f>TEXT(Datos!A189,"00\:00")*1</f>
        <v>1.1111111111111112E-2</v>
      </c>
      <c r="C195" s="9">
        <f>TEXT(Datos!B189,"00\:00")*1</f>
        <v>3.2638888888888891E-2</v>
      </c>
      <c r="D195" s="5">
        <f t="shared" si="10"/>
        <v>4.5069444444444446</v>
      </c>
      <c r="E195" s="12">
        <f t="shared" si="11"/>
        <v>4.9680555555555594</v>
      </c>
      <c r="F195" s="5">
        <f t="shared" si="12"/>
        <v>5.0006944444444485</v>
      </c>
      <c r="G195" s="5">
        <f t="shared" si="13"/>
        <v>0.4611111111111148</v>
      </c>
      <c r="H195" s="11">
        <f t="shared" si="14"/>
        <v>0</v>
      </c>
      <c r="I195" s="3" cm="1">
        <f t="array" ref="I195">SUM(--(D195&lt;=($F$8:F194)))</f>
        <v>21</v>
      </c>
    </row>
    <row r="196" spans="1:9" ht="15">
      <c r="A196" s="3">
        <v>189</v>
      </c>
      <c r="B196" s="8">
        <f>TEXT(Datos!A190,"00\:00")*1</f>
        <v>1.3888888888888888E-2</v>
      </c>
      <c r="C196" s="9">
        <f>TEXT(Datos!B190,"00\:00")*1</f>
        <v>5.5555555555555558E-3</v>
      </c>
      <c r="D196" s="5">
        <f t="shared" si="10"/>
        <v>4.5208333333333339</v>
      </c>
      <c r="E196" s="12">
        <f t="shared" si="11"/>
        <v>5.0006944444444485</v>
      </c>
      <c r="F196" s="5">
        <f t="shared" si="12"/>
        <v>5.0062500000000041</v>
      </c>
      <c r="G196" s="5">
        <f t="shared" si="13"/>
        <v>0.47986111111111462</v>
      </c>
      <c r="H196" s="11">
        <f t="shared" si="14"/>
        <v>0</v>
      </c>
      <c r="I196" s="3" cm="1">
        <f t="array" ref="I196">SUM(--(D196&lt;=($F$8:F195)))</f>
        <v>21</v>
      </c>
    </row>
    <row r="197" spans="1:9" ht="15">
      <c r="A197" s="3">
        <v>190</v>
      </c>
      <c r="B197" s="8">
        <f>TEXT(Datos!A191,"00\:00")*1</f>
        <v>8.3333333333333332E-3</v>
      </c>
      <c r="C197" s="9">
        <f>TEXT(Datos!B191,"00\:00")*1</f>
        <v>1.8749999999999999E-2</v>
      </c>
      <c r="D197" s="5">
        <f t="shared" si="10"/>
        <v>4.5291666666666677</v>
      </c>
      <c r="E197" s="12">
        <f t="shared" si="11"/>
        <v>5.0062500000000041</v>
      </c>
      <c r="F197" s="5">
        <f t="shared" si="12"/>
        <v>5.0250000000000039</v>
      </c>
      <c r="G197" s="5">
        <f t="shared" si="13"/>
        <v>0.47708333333333641</v>
      </c>
      <c r="H197" s="11">
        <f t="shared" si="14"/>
        <v>0</v>
      </c>
      <c r="I197" s="3" cm="1">
        <f t="array" ref="I197">SUM(--(D197&lt;=($F$8:F196)))</f>
        <v>21</v>
      </c>
    </row>
    <row r="198" spans="1:9" ht="15">
      <c r="A198" s="3">
        <v>191</v>
      </c>
      <c r="B198" s="8">
        <f>TEXT(Datos!A192,"00\:00")*1</f>
        <v>1.6666666666666666E-2</v>
      </c>
      <c r="C198" s="9">
        <f>TEXT(Datos!B192,"00\:00")*1</f>
        <v>6.3888888888888884E-2</v>
      </c>
      <c r="D198" s="5">
        <f t="shared" si="10"/>
        <v>4.5458333333333343</v>
      </c>
      <c r="E198" s="12">
        <f t="shared" si="11"/>
        <v>5.0250000000000039</v>
      </c>
      <c r="F198" s="5">
        <f t="shared" si="12"/>
        <v>5.088888888888893</v>
      </c>
      <c r="G198" s="5">
        <f t="shared" si="13"/>
        <v>0.47916666666666963</v>
      </c>
      <c r="H198" s="11">
        <f t="shared" si="14"/>
        <v>0</v>
      </c>
      <c r="I198" s="3" cm="1">
        <f t="array" ref="I198">SUM(--(D198&lt;=($F$8:F197)))</f>
        <v>22</v>
      </c>
    </row>
    <row r="199" spans="1:9" ht="15">
      <c r="A199" s="3">
        <v>192</v>
      </c>
      <c r="B199" s="8">
        <f>TEXT(Datos!A193,"00\:00")*1</f>
        <v>2.1527777777777781E-2</v>
      </c>
      <c r="C199" s="9">
        <f>TEXT(Datos!B193,"00\:00")*1</f>
        <v>3.2638888888888891E-2</v>
      </c>
      <c r="D199" s="5">
        <f t="shared" si="10"/>
        <v>4.5673611111111123</v>
      </c>
      <c r="E199" s="12">
        <f t="shared" si="11"/>
        <v>5.088888888888893</v>
      </c>
      <c r="F199" s="5">
        <f t="shared" si="12"/>
        <v>5.1215277777777821</v>
      </c>
      <c r="G199" s="5">
        <f t="shared" si="13"/>
        <v>0.5215277777777807</v>
      </c>
      <c r="H199" s="11">
        <f t="shared" si="14"/>
        <v>0</v>
      </c>
      <c r="I199" s="3" cm="1">
        <f t="array" ref="I199">SUM(--(D199&lt;=($F$8:F198)))</f>
        <v>21</v>
      </c>
    </row>
    <row r="200" spans="1:9" ht="15">
      <c r="A200" s="3">
        <v>193</v>
      </c>
      <c r="B200" s="8">
        <f>TEXT(Datos!A194,"00\:00")*1</f>
        <v>7.6388888888888886E-3</v>
      </c>
      <c r="C200" s="9">
        <f>TEXT(Datos!B194,"00\:00")*1</f>
        <v>1.4583333333333332E-2</v>
      </c>
      <c r="D200" s="5">
        <f t="shared" si="10"/>
        <v>4.5750000000000011</v>
      </c>
      <c r="E200" s="12">
        <f t="shared" si="11"/>
        <v>5.1215277777777821</v>
      </c>
      <c r="F200" s="5">
        <f t="shared" si="12"/>
        <v>5.1361111111111155</v>
      </c>
      <c r="G200" s="5">
        <f t="shared" si="13"/>
        <v>0.54652777777778105</v>
      </c>
      <c r="H200" s="11">
        <f t="shared" si="14"/>
        <v>0</v>
      </c>
      <c r="I200" s="3" cm="1">
        <f t="array" ref="I200">SUM(--(D200&lt;=($F$8:F199)))</f>
        <v>22</v>
      </c>
    </row>
    <row r="201" spans="1:9" ht="15">
      <c r="A201" s="3">
        <v>194</v>
      </c>
      <c r="B201" s="8">
        <f>TEXT(Datos!A195,"00\:00")*1</f>
        <v>2.1527777777777781E-2</v>
      </c>
      <c r="C201" s="9">
        <f>TEXT(Datos!B195,"00\:00")*1</f>
        <v>3.0555555555555555E-2</v>
      </c>
      <c r="D201" s="5">
        <f t="shared" si="10"/>
        <v>4.5965277777777791</v>
      </c>
      <c r="E201" s="12">
        <f t="shared" si="11"/>
        <v>5.1361111111111155</v>
      </c>
      <c r="F201" s="5">
        <f t="shared" si="12"/>
        <v>5.1666666666666714</v>
      </c>
      <c r="G201" s="5">
        <f t="shared" si="13"/>
        <v>0.53958333333333641</v>
      </c>
      <c r="H201" s="11">
        <f t="shared" si="14"/>
        <v>0</v>
      </c>
      <c r="I201" s="3" cm="1">
        <f t="array" ref="I201">SUM(--(D201&lt;=($F$8:F200)))</f>
        <v>23</v>
      </c>
    </row>
    <row r="202" spans="1:9" ht="15">
      <c r="A202" s="3">
        <v>195</v>
      </c>
      <c r="B202" s="8">
        <f>TEXT(Datos!A196,"00\:00")*1</f>
        <v>1.1111111111111112E-2</v>
      </c>
      <c r="C202" s="9">
        <f>TEXT(Datos!B196,"00\:00")*1</f>
        <v>1.5277777777777777E-2</v>
      </c>
      <c r="D202" s="5">
        <f t="shared" ref="D202:D265" si="15">B202+D201</f>
        <v>4.6076388888888902</v>
      </c>
      <c r="E202" s="12">
        <f t="shared" ref="E202:E265" si="16">IF(D202 &gt;F201,( D202),( F201))</f>
        <v>5.1666666666666714</v>
      </c>
      <c r="F202" s="5">
        <f t="shared" ref="F202:F265" si="17">+E202+C202</f>
        <v>5.1819444444444489</v>
      </c>
      <c r="G202" s="5">
        <f t="shared" ref="G202:G265" si="18">IF(F201&gt;D202,(F201-D202),(0))</f>
        <v>0.55902777777778123</v>
      </c>
      <c r="H202" s="11">
        <f t="shared" ref="H202:H265" si="19">IF(F201&gt;D202,(0),(D202-F201))</f>
        <v>0</v>
      </c>
      <c r="I202" s="3" cm="1">
        <f t="array" ref="I202">SUM(--(D202&lt;=($F$8:F201)))</f>
        <v>21</v>
      </c>
    </row>
    <row r="203" spans="1:9" ht="15">
      <c r="A203" s="3">
        <v>196</v>
      </c>
      <c r="B203" s="8">
        <f>TEXT(Datos!A197,"00\:00")*1</f>
        <v>1.3888888888888888E-2</v>
      </c>
      <c r="C203" s="9">
        <f>TEXT(Datos!B197,"00\:00")*1</f>
        <v>1.3888888888888888E-2</v>
      </c>
      <c r="D203" s="5">
        <f t="shared" si="15"/>
        <v>4.6215277777777795</v>
      </c>
      <c r="E203" s="12">
        <f t="shared" si="16"/>
        <v>5.1819444444444489</v>
      </c>
      <c r="F203" s="5">
        <f t="shared" si="17"/>
        <v>5.1958333333333382</v>
      </c>
      <c r="G203" s="5">
        <f t="shared" si="18"/>
        <v>0.56041666666666945</v>
      </c>
      <c r="H203" s="11">
        <f t="shared" si="19"/>
        <v>0</v>
      </c>
      <c r="I203" s="3" cm="1">
        <f t="array" ref="I203">SUM(--(D203&lt;=($F$8:F202)))</f>
        <v>22</v>
      </c>
    </row>
    <row r="204" spans="1:9" ht="15">
      <c r="A204" s="3">
        <v>197</v>
      </c>
      <c r="B204" s="8">
        <f>TEXT(Datos!A198,"00\:00")*1</f>
        <v>3.7499999999999999E-2</v>
      </c>
      <c r="C204" s="9">
        <f>TEXT(Datos!B198,"00\:00")*1</f>
        <v>3.472222222222222E-3</v>
      </c>
      <c r="D204" s="5">
        <f t="shared" si="15"/>
        <v>4.6590277777777791</v>
      </c>
      <c r="E204" s="12">
        <f t="shared" si="16"/>
        <v>5.1958333333333382</v>
      </c>
      <c r="F204" s="5">
        <f t="shared" si="17"/>
        <v>5.1993055555555605</v>
      </c>
      <c r="G204" s="5">
        <f t="shared" si="18"/>
        <v>0.53680555555555909</v>
      </c>
      <c r="H204" s="11">
        <f t="shared" si="19"/>
        <v>0</v>
      </c>
      <c r="I204" s="3" cm="1">
        <f t="array" ref="I204">SUM(--(D204&lt;=($F$8:F203)))</f>
        <v>23</v>
      </c>
    </row>
    <row r="205" spans="1:9" ht="15">
      <c r="A205" s="3">
        <v>198</v>
      </c>
      <c r="B205" s="8">
        <f>TEXT(Datos!A199,"00\:00")*1</f>
        <v>5.2083333333333336E-2</v>
      </c>
      <c r="C205" s="9">
        <f>TEXT(Datos!B199,"00\:00")*1</f>
        <v>1.7361111111111112E-2</v>
      </c>
      <c r="D205" s="5">
        <f t="shared" si="15"/>
        <v>4.7111111111111121</v>
      </c>
      <c r="E205" s="12">
        <f t="shared" si="16"/>
        <v>5.1993055555555605</v>
      </c>
      <c r="F205" s="5">
        <f t="shared" si="17"/>
        <v>5.2166666666666712</v>
      </c>
      <c r="G205" s="5">
        <f t="shared" si="18"/>
        <v>0.48819444444444837</v>
      </c>
      <c r="H205" s="11">
        <f t="shared" si="19"/>
        <v>0</v>
      </c>
      <c r="I205" s="3" cm="1">
        <f t="array" ref="I205">SUM(--(D205&lt;=($F$8:F204)))</f>
        <v>22</v>
      </c>
    </row>
    <row r="206" spans="1:9" ht="15">
      <c r="A206" s="3">
        <v>199</v>
      </c>
      <c r="B206" s="8">
        <f>TEXT(Datos!A200,"00\:00")*1</f>
        <v>6.6666666666666666E-2</v>
      </c>
      <c r="C206" s="9">
        <f>TEXT(Datos!B200,"00\:00")*1</f>
        <v>6.3194444444444442E-2</v>
      </c>
      <c r="D206" s="5">
        <f t="shared" si="15"/>
        <v>4.7777777777777786</v>
      </c>
      <c r="E206" s="12">
        <f t="shared" si="16"/>
        <v>5.2166666666666712</v>
      </c>
      <c r="F206" s="5">
        <f t="shared" si="17"/>
        <v>5.2798611111111153</v>
      </c>
      <c r="G206" s="5">
        <f t="shared" si="18"/>
        <v>0.43888888888889266</v>
      </c>
      <c r="H206" s="11">
        <f t="shared" si="19"/>
        <v>0</v>
      </c>
      <c r="I206" s="3" cm="1">
        <f t="array" ref="I206">SUM(--(D206&lt;=($F$8:F205)))</f>
        <v>21</v>
      </c>
    </row>
    <row r="207" spans="1:9" ht="15">
      <c r="A207" s="3">
        <v>200</v>
      </c>
      <c r="B207" s="8">
        <f>TEXT(Datos!A201,"00\:00")*1</f>
        <v>2.6388888888888889E-2</v>
      </c>
      <c r="C207" s="9">
        <f>TEXT(Datos!B201,"00\:00")*1</f>
        <v>3.4722222222222224E-2</v>
      </c>
      <c r="D207" s="5">
        <f t="shared" si="15"/>
        <v>4.8041666666666671</v>
      </c>
      <c r="E207" s="12">
        <f t="shared" si="16"/>
        <v>5.2798611111111153</v>
      </c>
      <c r="F207" s="5">
        <f t="shared" si="17"/>
        <v>5.3145833333333377</v>
      </c>
      <c r="G207" s="5">
        <f t="shared" si="18"/>
        <v>0.47569444444444819</v>
      </c>
      <c r="H207" s="11">
        <f t="shared" si="19"/>
        <v>0</v>
      </c>
      <c r="I207" s="3" cm="1">
        <f t="array" ref="I207">SUM(--(D207&lt;=($F$8:F206)))</f>
        <v>22</v>
      </c>
    </row>
    <row r="208" spans="1:9" ht="15">
      <c r="A208" s="3">
        <v>201</v>
      </c>
      <c r="B208" s="8">
        <f>TEXT(Datos!A202,"00\:00")*1</f>
        <v>3.2638888888888891E-2</v>
      </c>
      <c r="C208" s="9">
        <f>TEXT(Datos!B202,"00\:00")*1</f>
        <v>8.4027777777777771E-2</v>
      </c>
      <c r="D208" s="5">
        <f t="shared" si="15"/>
        <v>4.8368055555555562</v>
      </c>
      <c r="E208" s="12">
        <f t="shared" si="16"/>
        <v>5.3145833333333377</v>
      </c>
      <c r="F208" s="5">
        <f t="shared" si="17"/>
        <v>5.3986111111111157</v>
      </c>
      <c r="G208" s="5">
        <f t="shared" si="18"/>
        <v>0.47777777777778141</v>
      </c>
      <c r="H208" s="11">
        <f t="shared" si="19"/>
        <v>0</v>
      </c>
      <c r="I208" s="3" cm="1">
        <f t="array" ref="I208">SUM(--(D208&lt;=($F$8:F207)))</f>
        <v>18</v>
      </c>
    </row>
    <row r="209" spans="1:9" ht="15">
      <c r="A209" s="3">
        <v>202</v>
      </c>
      <c r="B209" s="8">
        <f>TEXT(Datos!A203,"00\:00")*1</f>
        <v>5.6944444444444443E-2</v>
      </c>
      <c r="C209" s="9">
        <f>TEXT(Datos!B203,"00\:00")*1</f>
        <v>4.5833333333333337E-2</v>
      </c>
      <c r="D209" s="5">
        <f t="shared" si="15"/>
        <v>4.8937500000000007</v>
      </c>
      <c r="E209" s="12">
        <f t="shared" si="16"/>
        <v>5.3986111111111157</v>
      </c>
      <c r="F209" s="5">
        <f t="shared" si="17"/>
        <v>5.4444444444444491</v>
      </c>
      <c r="G209" s="5">
        <f t="shared" si="18"/>
        <v>0.50486111111111498</v>
      </c>
      <c r="H209" s="11">
        <f t="shared" si="19"/>
        <v>0</v>
      </c>
      <c r="I209" s="3" cm="1">
        <f t="array" ref="I209">SUM(--(D209&lt;=($F$8:F208)))</f>
        <v>17</v>
      </c>
    </row>
    <row r="210" spans="1:9" ht="15">
      <c r="A210" s="3">
        <v>203</v>
      </c>
      <c r="B210" s="8">
        <f>TEXT(Datos!A204,"00\:00")*1</f>
        <v>4.4444444444444446E-2</v>
      </c>
      <c r="C210" s="9">
        <f>TEXT(Datos!B204,"00\:00")*1</f>
        <v>5.347222222222222E-2</v>
      </c>
      <c r="D210" s="5">
        <f t="shared" si="15"/>
        <v>4.938194444444445</v>
      </c>
      <c r="E210" s="12">
        <f t="shared" si="16"/>
        <v>5.4444444444444491</v>
      </c>
      <c r="F210" s="5">
        <f t="shared" si="17"/>
        <v>5.4979166666666712</v>
      </c>
      <c r="G210" s="5">
        <f t="shared" si="18"/>
        <v>0.50625000000000409</v>
      </c>
      <c r="H210" s="11">
        <f t="shared" si="19"/>
        <v>0</v>
      </c>
      <c r="I210" s="3" cm="1">
        <f t="array" ref="I210">SUM(--(D210&lt;=($F$8:F209)))</f>
        <v>16</v>
      </c>
    </row>
    <row r="211" spans="1:9" ht="15">
      <c r="A211" s="3">
        <v>204</v>
      </c>
      <c r="B211" s="8">
        <f>TEXT(Datos!A205,"00\:00")*1</f>
        <v>4.8611111111111112E-3</v>
      </c>
      <c r="C211" s="9">
        <f>TEXT(Datos!B205,"00\:00")*1</f>
        <v>6.458333333333334E-2</v>
      </c>
      <c r="D211" s="5">
        <f t="shared" si="15"/>
        <v>4.9430555555555564</v>
      </c>
      <c r="E211" s="12">
        <f t="shared" si="16"/>
        <v>5.4979166666666712</v>
      </c>
      <c r="F211" s="5">
        <f t="shared" si="17"/>
        <v>5.5625000000000044</v>
      </c>
      <c r="G211" s="5">
        <f t="shared" si="18"/>
        <v>0.5548611111111148</v>
      </c>
      <c r="H211" s="11">
        <f t="shared" si="19"/>
        <v>0</v>
      </c>
      <c r="I211" s="3" cm="1">
        <f t="array" ref="I211">SUM(--(D211&lt;=($F$8:F210)))</f>
        <v>17</v>
      </c>
    </row>
    <row r="212" spans="1:9" ht="15">
      <c r="A212" s="3">
        <v>205</v>
      </c>
      <c r="B212" s="8">
        <f>TEXT(Datos!A206,"00\:00")*1</f>
        <v>2.1527777777777781E-2</v>
      </c>
      <c r="C212" s="9">
        <f>TEXT(Datos!B206,"00\:00")*1</f>
        <v>1.3888888888888889E-3</v>
      </c>
      <c r="D212" s="5">
        <f t="shared" si="15"/>
        <v>4.9645833333333345</v>
      </c>
      <c r="E212" s="12">
        <f t="shared" si="16"/>
        <v>5.5625000000000044</v>
      </c>
      <c r="F212" s="5">
        <f t="shared" si="17"/>
        <v>5.5638888888888935</v>
      </c>
      <c r="G212" s="5">
        <f t="shared" si="18"/>
        <v>0.59791666666666998</v>
      </c>
      <c r="H212" s="11">
        <f t="shared" si="19"/>
        <v>0</v>
      </c>
      <c r="I212" s="3" cm="1">
        <f t="array" ref="I212">SUM(--(D212&lt;=($F$8:F211)))</f>
        <v>18</v>
      </c>
    </row>
    <row r="213" spans="1:9" ht="15">
      <c r="A213" s="3">
        <v>206</v>
      </c>
      <c r="B213" s="8">
        <f>TEXT(Datos!A207,"00\:00")*1</f>
        <v>2.4999999999999998E-2</v>
      </c>
      <c r="C213" s="9">
        <f>TEXT(Datos!B207,"00\:00")*1</f>
        <v>2.0833333333333332E-2</v>
      </c>
      <c r="D213" s="5">
        <f t="shared" si="15"/>
        <v>4.9895833333333348</v>
      </c>
      <c r="E213" s="12">
        <f t="shared" si="16"/>
        <v>5.5638888888888935</v>
      </c>
      <c r="F213" s="5">
        <f t="shared" si="17"/>
        <v>5.5847222222222266</v>
      </c>
      <c r="G213" s="5">
        <f t="shared" si="18"/>
        <v>0.57430555555555873</v>
      </c>
      <c r="H213" s="11">
        <f t="shared" si="19"/>
        <v>0</v>
      </c>
      <c r="I213" s="3" cm="1">
        <f t="array" ref="I213">SUM(--(D213&lt;=($F$8:F212)))</f>
        <v>18</v>
      </c>
    </row>
    <row r="214" spans="1:9" ht="15">
      <c r="A214" s="3">
        <v>207</v>
      </c>
      <c r="B214" s="8">
        <f>TEXT(Datos!A208,"00\:00")*1</f>
        <v>1.0416666666666666E-2</v>
      </c>
      <c r="C214" s="9">
        <f>TEXT(Datos!B208,"00\:00")*1</f>
        <v>3.7499999999999999E-2</v>
      </c>
      <c r="D214" s="5">
        <f t="shared" si="15"/>
        <v>5.0000000000000018</v>
      </c>
      <c r="E214" s="12">
        <f t="shared" si="16"/>
        <v>5.5847222222222266</v>
      </c>
      <c r="F214" s="5">
        <f t="shared" si="17"/>
        <v>5.6222222222222262</v>
      </c>
      <c r="G214" s="5">
        <f t="shared" si="18"/>
        <v>0.58472222222222481</v>
      </c>
      <c r="H214" s="11">
        <f t="shared" si="19"/>
        <v>0</v>
      </c>
      <c r="I214" s="3" cm="1">
        <f t="array" ref="I214">SUM(--(D214&lt;=($F$8:F213)))</f>
        <v>19</v>
      </c>
    </row>
    <row r="215" spans="1:9" ht="15">
      <c r="A215" s="3">
        <v>208</v>
      </c>
      <c r="B215" s="8">
        <f>TEXT(Datos!A209,"00\:00")*1</f>
        <v>2.8472222222222222E-2</v>
      </c>
      <c r="C215" s="9">
        <f>TEXT(Datos!B209,"00\:00")*1</f>
        <v>1.2499999999999999E-2</v>
      </c>
      <c r="D215" s="5">
        <f t="shared" si="15"/>
        <v>5.0284722222222236</v>
      </c>
      <c r="E215" s="12">
        <f t="shared" si="16"/>
        <v>5.6222222222222262</v>
      </c>
      <c r="F215" s="5">
        <f t="shared" si="17"/>
        <v>5.6347222222222264</v>
      </c>
      <c r="G215" s="5">
        <f t="shared" si="18"/>
        <v>0.59375000000000266</v>
      </c>
      <c r="H215" s="11">
        <f t="shared" si="19"/>
        <v>0</v>
      </c>
      <c r="I215" s="3" cm="1">
        <f t="array" ref="I215">SUM(--(D215&lt;=($F$8:F214)))</f>
        <v>17</v>
      </c>
    </row>
    <row r="216" spans="1:9" ht="15">
      <c r="A216" s="3">
        <v>209</v>
      </c>
      <c r="B216" s="8">
        <f>TEXT(Datos!A210,"00\:00")*1</f>
        <v>5.4166666666666669E-2</v>
      </c>
      <c r="C216" s="9">
        <f>TEXT(Datos!B210,"00\:00")*1</f>
        <v>2.7083333333333334E-2</v>
      </c>
      <c r="D216" s="5">
        <f t="shared" si="15"/>
        <v>5.0826388888888898</v>
      </c>
      <c r="E216" s="12">
        <f t="shared" si="16"/>
        <v>5.6347222222222264</v>
      </c>
      <c r="F216" s="5">
        <f t="shared" si="17"/>
        <v>5.66180555555556</v>
      </c>
      <c r="G216" s="5">
        <f t="shared" si="18"/>
        <v>0.55208333333333659</v>
      </c>
      <c r="H216" s="11">
        <f t="shared" si="19"/>
        <v>0</v>
      </c>
      <c r="I216" s="3" cm="1">
        <f t="array" ref="I216">SUM(--(D216&lt;=($F$8:F215)))</f>
        <v>18</v>
      </c>
    </row>
    <row r="217" spans="1:9" ht="15">
      <c r="A217" s="3">
        <v>210</v>
      </c>
      <c r="B217" s="8">
        <f>TEXT(Datos!A211,"00\:00")*1</f>
        <v>1.6666666666666666E-2</v>
      </c>
      <c r="C217" s="9">
        <f>TEXT(Datos!B211,"00\:00")*1</f>
        <v>9.8611111111111108E-2</v>
      </c>
      <c r="D217" s="5">
        <f t="shared" si="15"/>
        <v>5.0993055555555564</v>
      </c>
      <c r="E217" s="12">
        <f t="shared" si="16"/>
        <v>5.66180555555556</v>
      </c>
      <c r="F217" s="5">
        <f t="shared" si="17"/>
        <v>5.7604166666666714</v>
      </c>
      <c r="G217" s="5">
        <f t="shared" si="18"/>
        <v>0.56250000000000355</v>
      </c>
      <c r="H217" s="11">
        <f t="shared" si="19"/>
        <v>0</v>
      </c>
      <c r="I217" s="3" cm="1">
        <f t="array" ref="I217">SUM(--(D217&lt;=($F$8:F216)))</f>
        <v>18</v>
      </c>
    </row>
    <row r="218" spans="1:9" ht="15">
      <c r="A218" s="3">
        <v>211</v>
      </c>
      <c r="B218" s="8">
        <f>TEXT(Datos!A212,"00\:00")*1</f>
        <v>2.9861111111111113E-2</v>
      </c>
      <c r="C218" s="9">
        <f>TEXT(Datos!B212,"00\:00")*1</f>
        <v>2.7777777777777779E-3</v>
      </c>
      <c r="D218" s="5">
        <f t="shared" si="15"/>
        <v>5.1291666666666673</v>
      </c>
      <c r="E218" s="12">
        <f t="shared" si="16"/>
        <v>5.7604166666666714</v>
      </c>
      <c r="F218" s="5">
        <f t="shared" si="17"/>
        <v>5.7631944444444496</v>
      </c>
      <c r="G218" s="5">
        <f t="shared" si="18"/>
        <v>0.63125000000000409</v>
      </c>
      <c r="H218" s="11">
        <f t="shared" si="19"/>
        <v>0</v>
      </c>
      <c r="I218" s="3" cm="1">
        <f t="array" ref="I218">SUM(--(D218&lt;=($F$8:F217)))</f>
        <v>18</v>
      </c>
    </row>
    <row r="219" spans="1:9" ht="15">
      <c r="A219" s="3">
        <v>212</v>
      </c>
      <c r="B219" s="8">
        <f>TEXT(Datos!A213,"00\:00")*1</f>
        <v>2.361111111111111E-2</v>
      </c>
      <c r="C219" s="9">
        <f>TEXT(Datos!B213,"00\:00")*1</f>
        <v>2.8472222222222222E-2</v>
      </c>
      <c r="D219" s="5">
        <f t="shared" si="15"/>
        <v>5.1527777777777786</v>
      </c>
      <c r="E219" s="12">
        <f t="shared" si="16"/>
        <v>5.7631944444444496</v>
      </c>
      <c r="F219" s="5">
        <f t="shared" si="17"/>
        <v>5.7916666666666714</v>
      </c>
      <c r="G219" s="5">
        <f t="shared" si="18"/>
        <v>0.61041666666667105</v>
      </c>
      <c r="H219" s="11">
        <f t="shared" si="19"/>
        <v>0</v>
      </c>
      <c r="I219" s="3" cm="1">
        <f t="array" ref="I219">SUM(--(D219&lt;=($F$8:F218)))</f>
        <v>18</v>
      </c>
    </row>
    <row r="220" spans="1:9" ht="15">
      <c r="A220" s="3">
        <v>213</v>
      </c>
      <c r="B220" s="8">
        <f>TEXT(Datos!A214,"00\:00")*1</f>
        <v>1.4583333333333332E-2</v>
      </c>
      <c r="C220" s="9">
        <f>TEXT(Datos!B214,"00\:00")*1</f>
        <v>4.1666666666666664E-2</v>
      </c>
      <c r="D220" s="5">
        <f t="shared" si="15"/>
        <v>5.167361111111112</v>
      </c>
      <c r="E220" s="12">
        <f t="shared" si="16"/>
        <v>5.7916666666666714</v>
      </c>
      <c r="F220" s="5">
        <f t="shared" si="17"/>
        <v>5.8333333333333384</v>
      </c>
      <c r="G220" s="5">
        <f t="shared" si="18"/>
        <v>0.62430555555555944</v>
      </c>
      <c r="H220" s="11">
        <f t="shared" si="19"/>
        <v>0</v>
      </c>
      <c r="I220" s="3" cm="1">
        <f t="array" ref="I220">SUM(--(D220&lt;=($F$8:F219)))</f>
        <v>18</v>
      </c>
    </row>
    <row r="221" spans="1:9" ht="15">
      <c r="A221" s="3">
        <v>214</v>
      </c>
      <c r="B221" s="8">
        <f>TEXT(Datos!A215,"00\:00")*1</f>
        <v>1.1805555555555555E-2</v>
      </c>
      <c r="C221" s="9">
        <f>TEXT(Datos!B215,"00\:00")*1</f>
        <v>3.7499999999999999E-2</v>
      </c>
      <c r="D221" s="5">
        <f t="shared" si="15"/>
        <v>5.1791666666666671</v>
      </c>
      <c r="E221" s="12">
        <f t="shared" si="16"/>
        <v>5.8333333333333384</v>
      </c>
      <c r="F221" s="5">
        <f t="shared" si="17"/>
        <v>5.870833333333338</v>
      </c>
      <c r="G221" s="5">
        <f t="shared" si="18"/>
        <v>0.65416666666667123</v>
      </c>
      <c r="H221" s="11">
        <f t="shared" si="19"/>
        <v>0</v>
      </c>
      <c r="I221" s="3" cm="1">
        <f t="array" ref="I221">SUM(--(D221&lt;=($F$8:F220)))</f>
        <v>19</v>
      </c>
    </row>
    <row r="222" spans="1:9" ht="15">
      <c r="A222" s="3">
        <v>215</v>
      </c>
      <c r="B222" s="8">
        <f>TEXT(Datos!A216,"00\:00")*1</f>
        <v>3.1944444444444449E-2</v>
      </c>
      <c r="C222" s="9">
        <f>TEXT(Datos!B216,"00\:00")*1</f>
        <v>5.5555555555555558E-3</v>
      </c>
      <c r="D222" s="5">
        <f t="shared" si="15"/>
        <v>5.2111111111111112</v>
      </c>
      <c r="E222" s="12">
        <f t="shared" si="16"/>
        <v>5.870833333333338</v>
      </c>
      <c r="F222" s="5">
        <f t="shared" si="17"/>
        <v>5.8763888888888935</v>
      </c>
      <c r="G222" s="5">
        <f t="shared" si="18"/>
        <v>0.65972222222222676</v>
      </c>
      <c r="H222" s="11">
        <f t="shared" si="19"/>
        <v>0</v>
      </c>
      <c r="I222" s="3" cm="1">
        <f t="array" ref="I222">SUM(--(D222&lt;=($F$8:F221)))</f>
        <v>17</v>
      </c>
    </row>
    <row r="223" spans="1:9" ht="15">
      <c r="A223" s="3">
        <v>216</v>
      </c>
      <c r="B223" s="8">
        <f>TEXT(Datos!A217,"00\:00")*1</f>
        <v>1.3888888888888888E-2</v>
      </c>
      <c r="C223" s="9">
        <f>TEXT(Datos!B217,"00\:00")*1</f>
        <v>1.8055555555555557E-2</v>
      </c>
      <c r="D223" s="5">
        <f t="shared" si="15"/>
        <v>5.2250000000000005</v>
      </c>
      <c r="E223" s="12">
        <f t="shared" si="16"/>
        <v>5.8763888888888935</v>
      </c>
      <c r="F223" s="5">
        <f t="shared" si="17"/>
        <v>5.8944444444444493</v>
      </c>
      <c r="G223" s="5">
        <f t="shared" si="18"/>
        <v>0.65138888888889301</v>
      </c>
      <c r="H223" s="11">
        <f t="shared" si="19"/>
        <v>0</v>
      </c>
      <c r="I223" s="3" cm="1">
        <f t="array" ref="I223">SUM(--(D223&lt;=($F$8:F222)))</f>
        <v>17</v>
      </c>
    </row>
    <row r="224" spans="1:9" ht="15">
      <c r="A224" s="3">
        <v>217</v>
      </c>
      <c r="B224" s="8">
        <f>TEXT(Datos!A218,"00\:00")*1</f>
        <v>2.0833333333333332E-2</v>
      </c>
      <c r="C224" s="9">
        <f>TEXT(Datos!B218,"00\:00")*1</f>
        <v>2.5694444444444447E-2</v>
      </c>
      <c r="D224" s="5">
        <f t="shared" si="15"/>
        <v>5.2458333333333336</v>
      </c>
      <c r="E224" s="12">
        <f t="shared" si="16"/>
        <v>5.8944444444444493</v>
      </c>
      <c r="F224" s="5">
        <f t="shared" si="17"/>
        <v>5.9201388888888937</v>
      </c>
      <c r="G224" s="5">
        <f t="shared" si="18"/>
        <v>0.64861111111111569</v>
      </c>
      <c r="H224" s="11">
        <f t="shared" si="19"/>
        <v>0</v>
      </c>
      <c r="I224" s="3" cm="1">
        <f t="array" ref="I224">SUM(--(D224&lt;=($F$8:F223)))</f>
        <v>18</v>
      </c>
    </row>
    <row r="225" spans="1:9" ht="15">
      <c r="A225" s="3">
        <v>218</v>
      </c>
      <c r="B225" s="8">
        <f>TEXT(Datos!A219,"00\:00")*1</f>
        <v>2.9166666666666664E-2</v>
      </c>
      <c r="C225" s="9">
        <f>TEXT(Datos!B219,"00\:00")*1</f>
        <v>4.8611111111111112E-2</v>
      </c>
      <c r="D225" s="5">
        <f t="shared" si="15"/>
        <v>5.2750000000000004</v>
      </c>
      <c r="E225" s="12">
        <f t="shared" si="16"/>
        <v>5.9201388888888937</v>
      </c>
      <c r="F225" s="5">
        <f t="shared" si="17"/>
        <v>5.9687500000000044</v>
      </c>
      <c r="G225" s="5">
        <f t="shared" si="18"/>
        <v>0.64513888888889337</v>
      </c>
      <c r="H225" s="11">
        <f t="shared" si="19"/>
        <v>0</v>
      </c>
      <c r="I225" s="3" cm="1">
        <f t="array" ref="I225">SUM(--(D225&lt;=($F$8:F224)))</f>
        <v>19</v>
      </c>
    </row>
    <row r="226" spans="1:9" ht="15">
      <c r="A226" s="3">
        <v>219</v>
      </c>
      <c r="B226" s="8">
        <f>TEXT(Datos!A220,"00\:00")*1</f>
        <v>3.125E-2</v>
      </c>
      <c r="C226" s="9">
        <f>TEXT(Datos!B220,"00\:00")*1</f>
        <v>4.3750000000000004E-2</v>
      </c>
      <c r="D226" s="5">
        <f t="shared" si="15"/>
        <v>5.3062500000000004</v>
      </c>
      <c r="E226" s="12">
        <f t="shared" si="16"/>
        <v>5.9687500000000044</v>
      </c>
      <c r="F226" s="5">
        <f t="shared" si="17"/>
        <v>6.0125000000000046</v>
      </c>
      <c r="G226" s="5">
        <f t="shared" si="18"/>
        <v>0.66250000000000409</v>
      </c>
      <c r="H226" s="11">
        <f t="shared" si="19"/>
        <v>0</v>
      </c>
      <c r="I226" s="3" cm="1">
        <f t="array" ref="I226">SUM(--(D226&lt;=($F$8:F225)))</f>
        <v>19</v>
      </c>
    </row>
    <row r="227" spans="1:9" ht="15">
      <c r="A227" s="3">
        <v>220</v>
      </c>
      <c r="B227" s="8">
        <f>TEXT(Datos!A221,"00\:00")*1</f>
        <v>2.8472222222222222E-2</v>
      </c>
      <c r="C227" s="9">
        <f>TEXT(Datos!B221,"00\:00")*1</f>
        <v>4.5833333333333337E-2</v>
      </c>
      <c r="D227" s="5">
        <f t="shared" si="15"/>
        <v>5.3347222222222221</v>
      </c>
      <c r="E227" s="12">
        <f t="shared" si="16"/>
        <v>6.0125000000000046</v>
      </c>
      <c r="F227" s="5">
        <f t="shared" si="17"/>
        <v>6.058333333333338</v>
      </c>
      <c r="G227" s="5">
        <f t="shared" si="18"/>
        <v>0.67777777777778248</v>
      </c>
      <c r="H227" s="11">
        <f t="shared" si="19"/>
        <v>0</v>
      </c>
      <c r="I227" s="3" cm="1">
        <f t="array" ref="I227">SUM(--(D227&lt;=($F$8:F226)))</f>
        <v>19</v>
      </c>
    </row>
    <row r="228" spans="1:9" ht="15">
      <c r="A228" s="3">
        <v>221</v>
      </c>
      <c r="B228" s="8">
        <f>TEXT(Datos!A222,"00\:00")*1</f>
        <v>5.6944444444444443E-2</v>
      </c>
      <c r="C228" s="9">
        <f>TEXT(Datos!B222,"00\:00")*1</f>
        <v>1.1111111111111112E-2</v>
      </c>
      <c r="D228" s="5">
        <f t="shared" si="15"/>
        <v>5.3916666666666666</v>
      </c>
      <c r="E228" s="12">
        <f t="shared" si="16"/>
        <v>6.058333333333338</v>
      </c>
      <c r="F228" s="5">
        <f t="shared" si="17"/>
        <v>6.0694444444444491</v>
      </c>
      <c r="G228" s="5">
        <f t="shared" si="18"/>
        <v>0.6666666666666714</v>
      </c>
      <c r="H228" s="11">
        <f t="shared" si="19"/>
        <v>0</v>
      </c>
      <c r="I228" s="3" cm="1">
        <f t="array" ref="I228">SUM(--(D228&lt;=($F$8:F227)))</f>
        <v>20</v>
      </c>
    </row>
    <row r="229" spans="1:9" ht="15">
      <c r="A229" s="3">
        <v>222</v>
      </c>
      <c r="B229" s="8">
        <f>TEXT(Datos!A223,"00\:00")*1</f>
        <v>5.6944444444444443E-2</v>
      </c>
      <c r="C229" s="9">
        <f>TEXT(Datos!B223,"00\:00")*1</f>
        <v>3.888888888888889E-2</v>
      </c>
      <c r="D229" s="5">
        <f t="shared" si="15"/>
        <v>5.4486111111111111</v>
      </c>
      <c r="E229" s="12">
        <f t="shared" si="16"/>
        <v>6.0694444444444491</v>
      </c>
      <c r="F229" s="5">
        <f t="shared" si="17"/>
        <v>6.1083333333333378</v>
      </c>
      <c r="G229" s="5">
        <f t="shared" si="18"/>
        <v>0.62083333333333801</v>
      </c>
      <c r="H229" s="11">
        <f t="shared" si="19"/>
        <v>0</v>
      </c>
      <c r="I229" s="3" cm="1">
        <f t="array" ref="I229">SUM(--(D229&lt;=($F$8:F228)))</f>
        <v>19</v>
      </c>
    </row>
    <row r="230" spans="1:9" ht="15">
      <c r="A230" s="3">
        <v>223</v>
      </c>
      <c r="B230" s="8">
        <f>TEXT(Datos!A224,"00\:00")*1</f>
        <v>2.4999999999999998E-2</v>
      </c>
      <c r="C230" s="9">
        <f>TEXT(Datos!B224,"00\:00")*1</f>
        <v>4.8611111111111112E-3</v>
      </c>
      <c r="D230" s="5">
        <f t="shared" si="15"/>
        <v>5.4736111111111114</v>
      </c>
      <c r="E230" s="12">
        <f t="shared" si="16"/>
        <v>6.1083333333333378</v>
      </c>
      <c r="F230" s="5">
        <f t="shared" si="17"/>
        <v>6.1131944444444493</v>
      </c>
      <c r="G230" s="5">
        <f t="shared" si="18"/>
        <v>0.63472222222222641</v>
      </c>
      <c r="H230" s="11">
        <f t="shared" si="19"/>
        <v>0</v>
      </c>
      <c r="I230" s="3" cm="1">
        <f t="array" ref="I230">SUM(--(D230&lt;=($F$8:F229)))</f>
        <v>20</v>
      </c>
    </row>
    <row r="231" spans="1:9" ht="15">
      <c r="A231" s="3">
        <v>224</v>
      </c>
      <c r="B231" s="8">
        <f>TEXT(Datos!A225,"00\:00")*1</f>
        <v>1.8055555555555557E-2</v>
      </c>
      <c r="C231" s="9">
        <f>TEXT(Datos!B225,"00\:00")*1</f>
        <v>8.3333333333333332E-3</v>
      </c>
      <c r="D231" s="5">
        <f t="shared" si="15"/>
        <v>5.4916666666666671</v>
      </c>
      <c r="E231" s="12">
        <f t="shared" si="16"/>
        <v>6.1131944444444493</v>
      </c>
      <c r="F231" s="5">
        <f t="shared" si="17"/>
        <v>6.121527777777783</v>
      </c>
      <c r="G231" s="5">
        <f t="shared" si="18"/>
        <v>0.62152777777778212</v>
      </c>
      <c r="H231" s="11">
        <f t="shared" si="19"/>
        <v>0</v>
      </c>
      <c r="I231" s="3" cm="1">
        <f t="array" ref="I231">SUM(--(D231&lt;=($F$8:F230)))</f>
        <v>21</v>
      </c>
    </row>
    <row r="232" spans="1:9" ht="15">
      <c r="A232" s="3">
        <v>225</v>
      </c>
      <c r="B232" s="8">
        <f>TEXT(Datos!A226,"00\:00")*1</f>
        <v>2.1527777777777781E-2</v>
      </c>
      <c r="C232" s="9">
        <f>TEXT(Datos!B226,"00\:00")*1</f>
        <v>1.1111111111111112E-2</v>
      </c>
      <c r="D232" s="5">
        <f t="shared" si="15"/>
        <v>5.5131944444444452</v>
      </c>
      <c r="E232" s="12">
        <f t="shared" si="16"/>
        <v>6.121527777777783</v>
      </c>
      <c r="F232" s="5">
        <f t="shared" si="17"/>
        <v>6.1326388888888941</v>
      </c>
      <c r="G232" s="5">
        <f t="shared" si="18"/>
        <v>0.60833333333333783</v>
      </c>
      <c r="H232" s="11">
        <f t="shared" si="19"/>
        <v>0</v>
      </c>
      <c r="I232" s="3" cm="1">
        <f t="array" ref="I232">SUM(--(D232&lt;=($F$8:F231)))</f>
        <v>21</v>
      </c>
    </row>
    <row r="233" spans="1:9" ht="15">
      <c r="A233" s="3">
        <v>226</v>
      </c>
      <c r="B233" s="8">
        <f>TEXT(Datos!A227,"00\:00")*1</f>
        <v>1.9444444444444445E-2</v>
      </c>
      <c r="C233" s="9">
        <f>TEXT(Datos!B227,"00\:00")*1</f>
        <v>4.027777777777778E-2</v>
      </c>
      <c r="D233" s="5">
        <f t="shared" si="15"/>
        <v>5.53263888888889</v>
      </c>
      <c r="E233" s="12">
        <f t="shared" si="16"/>
        <v>6.1326388888888941</v>
      </c>
      <c r="F233" s="5">
        <f t="shared" si="17"/>
        <v>6.1729166666666719</v>
      </c>
      <c r="G233" s="5">
        <f t="shared" si="18"/>
        <v>0.60000000000000409</v>
      </c>
      <c r="H233" s="11">
        <f t="shared" si="19"/>
        <v>0</v>
      </c>
      <c r="I233" s="3" cm="1">
        <f t="array" ref="I233">SUM(--(D233&lt;=($F$8:F232)))</f>
        <v>22</v>
      </c>
    </row>
    <row r="234" spans="1:9" ht="15">
      <c r="A234" s="3">
        <v>227</v>
      </c>
      <c r="B234" s="8">
        <f>TEXT(Datos!A228,"00\:00")*1</f>
        <v>2.361111111111111E-2</v>
      </c>
      <c r="C234" s="9">
        <f>TEXT(Datos!B228,"00\:00")*1</f>
        <v>2.7083333333333334E-2</v>
      </c>
      <c r="D234" s="5">
        <f t="shared" si="15"/>
        <v>5.5562500000000012</v>
      </c>
      <c r="E234" s="12">
        <f t="shared" si="16"/>
        <v>6.1729166666666719</v>
      </c>
      <c r="F234" s="5">
        <f t="shared" si="17"/>
        <v>6.2000000000000055</v>
      </c>
      <c r="G234" s="5">
        <f t="shared" si="18"/>
        <v>0.61666666666667069</v>
      </c>
      <c r="H234" s="11">
        <f t="shared" si="19"/>
        <v>0</v>
      </c>
      <c r="I234" s="3" cm="1">
        <f t="array" ref="I234">SUM(--(D234&lt;=($F$8:F233)))</f>
        <v>23</v>
      </c>
    </row>
    <row r="235" spans="1:9" ht="15">
      <c r="A235" s="3">
        <v>228</v>
      </c>
      <c r="B235" s="8">
        <f>TEXT(Datos!A229,"00\:00")*1</f>
        <v>2.9166666666666664E-2</v>
      </c>
      <c r="C235" s="9">
        <f>TEXT(Datos!B229,"00\:00")*1</f>
        <v>5.5555555555555558E-3</v>
      </c>
      <c r="D235" s="5">
        <f t="shared" si="15"/>
        <v>5.585416666666668</v>
      </c>
      <c r="E235" s="12">
        <f t="shared" si="16"/>
        <v>6.2000000000000055</v>
      </c>
      <c r="F235" s="5">
        <f t="shared" si="17"/>
        <v>6.205555555555561</v>
      </c>
      <c r="G235" s="5">
        <f t="shared" si="18"/>
        <v>0.61458333333333748</v>
      </c>
      <c r="H235" s="11">
        <f t="shared" si="19"/>
        <v>0</v>
      </c>
      <c r="I235" s="3" cm="1">
        <f t="array" ref="I235">SUM(--(D235&lt;=($F$8:F234)))</f>
        <v>21</v>
      </c>
    </row>
    <row r="236" spans="1:9" ht="15">
      <c r="A236" s="3">
        <v>229</v>
      </c>
      <c r="B236" s="8">
        <f>TEXT(Datos!A230,"00\:00")*1</f>
        <v>1.6666666666666666E-2</v>
      </c>
      <c r="C236" s="9">
        <f>TEXT(Datos!B230,"00\:00")*1</f>
        <v>6.7361111111111108E-2</v>
      </c>
      <c r="D236" s="5">
        <f t="shared" si="15"/>
        <v>5.6020833333333346</v>
      </c>
      <c r="E236" s="12">
        <f t="shared" si="16"/>
        <v>6.205555555555561</v>
      </c>
      <c r="F236" s="5">
        <f t="shared" si="17"/>
        <v>6.2729166666666725</v>
      </c>
      <c r="G236" s="5">
        <f t="shared" si="18"/>
        <v>0.60347222222222641</v>
      </c>
      <c r="H236" s="11">
        <f t="shared" si="19"/>
        <v>0</v>
      </c>
      <c r="I236" s="3" cm="1">
        <f t="array" ref="I236">SUM(--(D236&lt;=($F$8:F235)))</f>
        <v>22</v>
      </c>
    </row>
    <row r="237" spans="1:9" ht="15">
      <c r="A237" s="3">
        <v>230</v>
      </c>
      <c r="B237" s="8">
        <f>TEXT(Datos!A231,"00\:00")*1</f>
        <v>4.7222222222222221E-2</v>
      </c>
      <c r="C237" s="9">
        <f>TEXT(Datos!B231,"00\:00")*1</f>
        <v>2.5694444444444447E-2</v>
      </c>
      <c r="D237" s="5">
        <f t="shared" si="15"/>
        <v>5.6493055555555571</v>
      </c>
      <c r="E237" s="12">
        <f t="shared" si="16"/>
        <v>6.2729166666666725</v>
      </c>
      <c r="F237" s="5">
        <f t="shared" si="17"/>
        <v>6.2986111111111169</v>
      </c>
      <c r="G237" s="5">
        <f t="shared" si="18"/>
        <v>0.62361111111111533</v>
      </c>
      <c r="H237" s="11">
        <f t="shared" si="19"/>
        <v>0</v>
      </c>
      <c r="I237" s="3" cm="1">
        <f t="array" ref="I237">SUM(--(D237&lt;=($F$8:F236)))</f>
        <v>21</v>
      </c>
    </row>
    <row r="238" spans="1:9" ht="15">
      <c r="A238" s="3">
        <v>231</v>
      </c>
      <c r="B238" s="8">
        <f>TEXT(Datos!A232,"00\:00")*1</f>
        <v>3.9583333333333331E-2</v>
      </c>
      <c r="C238" s="9">
        <f>TEXT(Datos!B232,"00\:00")*1</f>
        <v>1.3194444444444444E-2</v>
      </c>
      <c r="D238" s="5">
        <f t="shared" si="15"/>
        <v>5.6888888888888909</v>
      </c>
      <c r="E238" s="12">
        <f t="shared" si="16"/>
        <v>6.2986111111111169</v>
      </c>
      <c r="F238" s="5">
        <f t="shared" si="17"/>
        <v>6.3118055555555612</v>
      </c>
      <c r="G238" s="5">
        <f t="shared" si="18"/>
        <v>0.60972222222222605</v>
      </c>
      <c r="H238" s="11">
        <f t="shared" si="19"/>
        <v>0</v>
      </c>
      <c r="I238" s="3" cm="1">
        <f t="array" ref="I238">SUM(--(D238&lt;=($F$8:F237)))</f>
        <v>21</v>
      </c>
    </row>
    <row r="239" spans="1:9" ht="15">
      <c r="A239" s="3">
        <v>232</v>
      </c>
      <c r="B239" s="8">
        <f>TEXT(Datos!A233,"00\:00")*1</f>
        <v>1.8055555555555557E-2</v>
      </c>
      <c r="C239" s="9">
        <f>TEXT(Datos!B233,"00\:00")*1</f>
        <v>4.8611111111111112E-3</v>
      </c>
      <c r="D239" s="5">
        <f t="shared" si="15"/>
        <v>5.7069444444444466</v>
      </c>
      <c r="E239" s="12">
        <f t="shared" si="16"/>
        <v>6.3118055555555612</v>
      </c>
      <c r="F239" s="5">
        <f t="shared" si="17"/>
        <v>6.3166666666666726</v>
      </c>
      <c r="G239" s="5">
        <f t="shared" si="18"/>
        <v>0.60486111111111462</v>
      </c>
      <c r="H239" s="11">
        <f t="shared" si="19"/>
        <v>0</v>
      </c>
      <c r="I239" s="3" cm="1">
        <f t="array" ref="I239">SUM(--(D239&lt;=($F$8:F238)))</f>
        <v>22</v>
      </c>
    </row>
    <row r="240" spans="1:9" ht="15">
      <c r="A240" s="3">
        <v>233</v>
      </c>
      <c r="B240" s="8">
        <f>TEXT(Datos!A234,"00\:00")*1</f>
        <v>1.5277777777777777E-2</v>
      </c>
      <c r="C240" s="9">
        <f>TEXT(Datos!B234,"00\:00")*1</f>
        <v>4.5138888888888888E-2</v>
      </c>
      <c r="D240" s="5">
        <f t="shared" si="15"/>
        <v>5.7222222222222241</v>
      </c>
      <c r="E240" s="12">
        <f t="shared" si="16"/>
        <v>6.3166666666666726</v>
      </c>
      <c r="F240" s="5">
        <f t="shared" si="17"/>
        <v>6.3618055555555619</v>
      </c>
      <c r="G240" s="5">
        <f t="shared" si="18"/>
        <v>0.59444444444444855</v>
      </c>
      <c r="H240" s="11">
        <f t="shared" si="19"/>
        <v>0</v>
      </c>
      <c r="I240" s="3" cm="1">
        <f t="array" ref="I240">SUM(--(D240&lt;=($F$8:F239)))</f>
        <v>23</v>
      </c>
    </row>
    <row r="241" spans="1:9" ht="15">
      <c r="A241" s="3">
        <v>234</v>
      </c>
      <c r="B241" s="8">
        <f>TEXT(Datos!A235,"00\:00")*1</f>
        <v>1.7361111111111112E-2</v>
      </c>
      <c r="C241" s="9">
        <f>TEXT(Datos!B235,"00\:00")*1</f>
        <v>2.1527777777777781E-2</v>
      </c>
      <c r="D241" s="5">
        <f t="shared" si="15"/>
        <v>5.7395833333333348</v>
      </c>
      <c r="E241" s="12">
        <f t="shared" si="16"/>
        <v>6.3618055555555619</v>
      </c>
      <c r="F241" s="5">
        <f t="shared" si="17"/>
        <v>6.38333333333334</v>
      </c>
      <c r="G241" s="5">
        <f t="shared" si="18"/>
        <v>0.62222222222222712</v>
      </c>
      <c r="H241" s="11">
        <f t="shared" si="19"/>
        <v>0</v>
      </c>
      <c r="I241" s="3" cm="1">
        <f t="array" ref="I241">SUM(--(D241&lt;=($F$8:F240)))</f>
        <v>24</v>
      </c>
    </row>
    <row r="242" spans="1:9" ht="15">
      <c r="A242" s="3">
        <v>235</v>
      </c>
      <c r="B242" s="8">
        <f>TEXT(Datos!A236,"00\:00")*1</f>
        <v>2.7777777777777776E-2</v>
      </c>
      <c r="C242" s="9">
        <f>TEXT(Datos!B236,"00\:00")*1</f>
        <v>2.7777777777777779E-3</v>
      </c>
      <c r="D242" s="5">
        <f t="shared" si="15"/>
        <v>5.7673611111111125</v>
      </c>
      <c r="E242" s="12">
        <f t="shared" si="16"/>
        <v>6.38333333333334</v>
      </c>
      <c r="F242" s="5">
        <f t="shared" si="17"/>
        <v>6.3861111111111182</v>
      </c>
      <c r="G242" s="5">
        <f t="shared" si="18"/>
        <v>0.61597222222222747</v>
      </c>
      <c r="H242" s="11">
        <f t="shared" si="19"/>
        <v>0</v>
      </c>
      <c r="I242" s="3" cm="1">
        <f t="array" ref="I242">SUM(--(D242&lt;=($F$8:F241)))</f>
        <v>23</v>
      </c>
    </row>
    <row r="243" spans="1:9" ht="15">
      <c r="A243" s="3">
        <v>236</v>
      </c>
      <c r="B243" s="8">
        <f>TEXT(Datos!A237,"00\:00")*1</f>
        <v>4.1666666666666664E-2</v>
      </c>
      <c r="C243" s="9">
        <f>TEXT(Datos!B237,"00\:00")*1</f>
        <v>3.2638888888888891E-2</v>
      </c>
      <c r="D243" s="5">
        <f t="shared" si="15"/>
        <v>5.8090277777777795</v>
      </c>
      <c r="E243" s="12">
        <f t="shared" si="16"/>
        <v>6.3861111111111182</v>
      </c>
      <c r="F243" s="5">
        <f t="shared" si="17"/>
        <v>6.4187500000000073</v>
      </c>
      <c r="G243" s="5">
        <f t="shared" si="18"/>
        <v>0.57708333333333872</v>
      </c>
      <c r="H243" s="11">
        <f t="shared" si="19"/>
        <v>0</v>
      </c>
      <c r="I243" s="3" cm="1">
        <f t="array" ref="I243">SUM(--(D243&lt;=($F$8:F242)))</f>
        <v>23</v>
      </c>
    </row>
    <row r="244" spans="1:9" ht="15">
      <c r="A244" s="3">
        <v>237</v>
      </c>
      <c r="B244" s="8">
        <f>TEXT(Datos!A238,"00\:00")*1</f>
        <v>1.9444444444444445E-2</v>
      </c>
      <c r="C244" s="9">
        <f>TEXT(Datos!B238,"00\:00")*1</f>
        <v>1.0416666666666666E-2</v>
      </c>
      <c r="D244" s="5">
        <f t="shared" si="15"/>
        <v>5.8284722222222243</v>
      </c>
      <c r="E244" s="12">
        <f t="shared" si="16"/>
        <v>6.4187500000000073</v>
      </c>
      <c r="F244" s="5">
        <f t="shared" si="17"/>
        <v>6.4291666666666742</v>
      </c>
      <c r="G244" s="5">
        <f t="shared" si="18"/>
        <v>0.59027777777778301</v>
      </c>
      <c r="H244" s="11">
        <f t="shared" si="19"/>
        <v>0</v>
      </c>
      <c r="I244" s="3" cm="1">
        <f t="array" ref="I244">SUM(--(D244&lt;=($F$8:F243)))</f>
        <v>24</v>
      </c>
    </row>
    <row r="245" spans="1:9" ht="15">
      <c r="A245" s="3">
        <v>238</v>
      </c>
      <c r="B245" s="8">
        <f>TEXT(Datos!A239,"00\:00")*1</f>
        <v>1.9444444444444445E-2</v>
      </c>
      <c r="C245" s="9">
        <f>TEXT(Datos!B239,"00\:00")*1</f>
        <v>9.7222222222222224E-3</v>
      </c>
      <c r="D245" s="5">
        <f t="shared" si="15"/>
        <v>5.8479166666666691</v>
      </c>
      <c r="E245" s="12">
        <f t="shared" si="16"/>
        <v>6.4291666666666742</v>
      </c>
      <c r="F245" s="5">
        <f t="shared" si="17"/>
        <v>6.4388888888888962</v>
      </c>
      <c r="G245" s="5">
        <f t="shared" si="18"/>
        <v>0.58125000000000515</v>
      </c>
      <c r="H245" s="11">
        <f t="shared" si="19"/>
        <v>0</v>
      </c>
      <c r="I245" s="3" cm="1">
        <f t="array" ref="I245">SUM(--(D245&lt;=($F$8:F244)))</f>
        <v>24</v>
      </c>
    </row>
    <row r="246" spans="1:9" ht="15">
      <c r="A246" s="3">
        <v>239</v>
      </c>
      <c r="B246" s="8">
        <f>TEXT(Datos!A240,"00\:00")*1</f>
        <v>2.7777777777777776E-2</v>
      </c>
      <c r="C246" s="9">
        <f>TEXT(Datos!B240,"00\:00")*1</f>
        <v>2.5694444444444447E-2</v>
      </c>
      <c r="D246" s="5">
        <f t="shared" si="15"/>
        <v>5.8756944444444468</v>
      </c>
      <c r="E246" s="12">
        <f t="shared" si="16"/>
        <v>6.4388888888888962</v>
      </c>
      <c r="F246" s="5">
        <f t="shared" si="17"/>
        <v>6.4645833333333407</v>
      </c>
      <c r="G246" s="5">
        <f t="shared" si="18"/>
        <v>0.56319444444444944</v>
      </c>
      <c r="H246" s="11">
        <f t="shared" si="19"/>
        <v>0</v>
      </c>
      <c r="I246" s="3" cm="1">
        <f t="array" ref="I246">SUM(--(D246&lt;=($F$8:F245)))</f>
        <v>24</v>
      </c>
    </row>
    <row r="247" spans="1:9" ht="15">
      <c r="A247" s="3">
        <v>240</v>
      </c>
      <c r="B247" s="8">
        <f>TEXT(Datos!A241,"00\:00")*1</f>
        <v>2.0833333333333332E-2</v>
      </c>
      <c r="C247" s="9">
        <f>TEXT(Datos!B241,"00\:00")*1</f>
        <v>2.7777777777777776E-2</v>
      </c>
      <c r="D247" s="5">
        <f t="shared" si="15"/>
        <v>5.8965277777777798</v>
      </c>
      <c r="E247" s="12">
        <f t="shared" si="16"/>
        <v>6.4645833333333407</v>
      </c>
      <c r="F247" s="5">
        <f t="shared" si="17"/>
        <v>6.4923611111111184</v>
      </c>
      <c r="G247" s="5">
        <f t="shared" si="18"/>
        <v>0.56805555555556086</v>
      </c>
      <c r="H247" s="11">
        <f t="shared" si="19"/>
        <v>0</v>
      </c>
      <c r="I247" s="3" cm="1">
        <f t="array" ref="I247">SUM(--(D247&lt;=($F$8:F246)))</f>
        <v>23</v>
      </c>
    </row>
    <row r="248" spans="1:9" ht="15">
      <c r="A248" s="3">
        <v>241</v>
      </c>
      <c r="B248" s="8">
        <f>TEXT(Datos!A242,"00\:00")*1</f>
        <v>1.1111111111111112E-2</v>
      </c>
      <c r="C248" s="9">
        <f>TEXT(Datos!B242,"00\:00")*1</f>
        <v>3.8194444444444441E-2</v>
      </c>
      <c r="D248" s="5">
        <f t="shared" si="15"/>
        <v>5.9076388888888909</v>
      </c>
      <c r="E248" s="12">
        <f t="shared" si="16"/>
        <v>6.4923611111111184</v>
      </c>
      <c r="F248" s="5">
        <f t="shared" si="17"/>
        <v>6.530555555555563</v>
      </c>
      <c r="G248" s="5">
        <f t="shared" si="18"/>
        <v>0.58472222222222747</v>
      </c>
      <c r="H248" s="11">
        <f t="shared" si="19"/>
        <v>0</v>
      </c>
      <c r="I248" s="3" cm="1">
        <f t="array" ref="I248">SUM(--(D248&lt;=($F$8:F247)))</f>
        <v>24</v>
      </c>
    </row>
    <row r="249" spans="1:9" ht="15">
      <c r="A249" s="3">
        <v>242</v>
      </c>
      <c r="B249" s="8">
        <f>TEXT(Datos!A243,"00\:00")*1</f>
        <v>6.9444444444444441E-3</v>
      </c>
      <c r="C249" s="9">
        <f>TEXT(Datos!B243,"00\:00")*1</f>
        <v>1.4583333333333332E-2</v>
      </c>
      <c r="D249" s="5">
        <f t="shared" si="15"/>
        <v>5.9145833333333355</v>
      </c>
      <c r="E249" s="12">
        <f t="shared" si="16"/>
        <v>6.530555555555563</v>
      </c>
      <c r="F249" s="5">
        <f t="shared" si="17"/>
        <v>6.5451388888888964</v>
      </c>
      <c r="G249" s="5">
        <f t="shared" si="18"/>
        <v>0.61597222222222747</v>
      </c>
      <c r="H249" s="11">
        <f t="shared" si="19"/>
        <v>0</v>
      </c>
      <c r="I249" s="3" cm="1">
        <f t="array" ref="I249">SUM(--(D249&lt;=($F$8:F248)))</f>
        <v>25</v>
      </c>
    </row>
    <row r="250" spans="1:9" ht="15">
      <c r="A250" s="3">
        <v>243</v>
      </c>
      <c r="B250" s="8">
        <f>TEXT(Datos!A244,"00\:00")*1</f>
        <v>1.4583333333333332E-2</v>
      </c>
      <c r="C250" s="9">
        <f>TEXT(Datos!B244,"00\:00")*1</f>
        <v>2.013888888888889E-2</v>
      </c>
      <c r="D250" s="5">
        <f t="shared" si="15"/>
        <v>5.9291666666666689</v>
      </c>
      <c r="E250" s="12">
        <f t="shared" si="16"/>
        <v>6.5451388888888964</v>
      </c>
      <c r="F250" s="5">
        <f t="shared" si="17"/>
        <v>6.5652777777777853</v>
      </c>
      <c r="G250" s="5">
        <f t="shared" si="18"/>
        <v>0.61597222222222747</v>
      </c>
      <c r="H250" s="11">
        <f t="shared" si="19"/>
        <v>0</v>
      </c>
      <c r="I250" s="3" cm="1">
        <f t="array" ref="I250">SUM(--(D250&lt;=($F$8:F249)))</f>
        <v>25</v>
      </c>
    </row>
    <row r="251" spans="1:9" ht="15">
      <c r="A251" s="3">
        <v>244</v>
      </c>
      <c r="B251" s="8">
        <f>TEXT(Datos!A245,"00\:00")*1</f>
        <v>2.013888888888889E-2</v>
      </c>
      <c r="C251" s="9">
        <f>TEXT(Datos!B245,"00\:00")*1</f>
        <v>3.2638888888888891E-2</v>
      </c>
      <c r="D251" s="5">
        <f t="shared" si="15"/>
        <v>5.9493055555555578</v>
      </c>
      <c r="E251" s="12">
        <f t="shared" si="16"/>
        <v>6.5652777777777853</v>
      </c>
      <c r="F251" s="5">
        <f t="shared" si="17"/>
        <v>6.5979166666666744</v>
      </c>
      <c r="G251" s="5">
        <f t="shared" si="18"/>
        <v>0.61597222222222747</v>
      </c>
      <c r="H251" s="11">
        <f t="shared" si="19"/>
        <v>0</v>
      </c>
      <c r="I251" s="3" cm="1">
        <f t="array" ref="I251">SUM(--(D251&lt;=($F$8:F250)))</f>
        <v>26</v>
      </c>
    </row>
    <row r="252" spans="1:9" ht="15">
      <c r="A252" s="3">
        <v>245</v>
      </c>
      <c r="B252" s="8">
        <f>TEXT(Datos!A246,"00\:00")*1</f>
        <v>1.0416666666666666E-2</v>
      </c>
      <c r="C252" s="9">
        <f>TEXT(Datos!B246,"00\:00")*1</f>
        <v>4.5138888888888888E-2</v>
      </c>
      <c r="D252" s="5">
        <f t="shared" si="15"/>
        <v>5.9597222222222248</v>
      </c>
      <c r="E252" s="12">
        <f t="shared" si="16"/>
        <v>6.5979166666666744</v>
      </c>
      <c r="F252" s="5">
        <f t="shared" si="17"/>
        <v>6.6430555555555637</v>
      </c>
      <c r="G252" s="5">
        <f t="shared" si="18"/>
        <v>0.63819444444444962</v>
      </c>
      <c r="H252" s="11">
        <f t="shared" si="19"/>
        <v>0</v>
      </c>
      <c r="I252" s="3" cm="1">
        <f t="array" ref="I252">SUM(--(D252&lt;=($F$8:F251)))</f>
        <v>27</v>
      </c>
    </row>
    <row r="253" spans="1:9" ht="15">
      <c r="A253" s="3">
        <v>246</v>
      </c>
      <c r="B253" s="8">
        <f>TEXT(Datos!A247,"00\:00")*1</f>
        <v>4.7222222222222221E-2</v>
      </c>
      <c r="C253" s="9">
        <f>TEXT(Datos!B247,"00\:00")*1</f>
        <v>1.0416666666666666E-2</v>
      </c>
      <c r="D253" s="5">
        <f t="shared" si="15"/>
        <v>6.0069444444444473</v>
      </c>
      <c r="E253" s="12">
        <f t="shared" si="16"/>
        <v>6.6430555555555637</v>
      </c>
      <c r="F253" s="5">
        <f t="shared" si="17"/>
        <v>6.6534722222222307</v>
      </c>
      <c r="G253" s="5">
        <f t="shared" si="18"/>
        <v>0.6361111111111164</v>
      </c>
      <c r="H253" s="11">
        <f t="shared" si="19"/>
        <v>0</v>
      </c>
      <c r="I253" s="3" cm="1">
        <f t="array" ref="I253">SUM(--(D253&lt;=($F$8:F252)))</f>
        <v>27</v>
      </c>
    </row>
    <row r="254" spans="1:9" ht="15">
      <c r="A254" s="3">
        <v>247</v>
      </c>
      <c r="B254" s="8">
        <f>TEXT(Datos!A248,"00\:00")*1</f>
        <v>8.1944444444444445E-2</v>
      </c>
      <c r="C254" s="9">
        <f>TEXT(Datos!B248,"00\:00")*1</f>
        <v>3.1944444444444449E-2</v>
      </c>
      <c r="D254" s="5">
        <f t="shared" si="15"/>
        <v>6.0888888888888921</v>
      </c>
      <c r="E254" s="12">
        <f t="shared" si="16"/>
        <v>6.6534722222222307</v>
      </c>
      <c r="F254" s="5">
        <f t="shared" si="17"/>
        <v>6.6854166666666748</v>
      </c>
      <c r="G254" s="5">
        <f t="shared" si="18"/>
        <v>0.56458333333333854</v>
      </c>
      <c r="H254" s="11">
        <f t="shared" si="19"/>
        <v>0</v>
      </c>
      <c r="I254" s="3" cm="1">
        <f t="array" ref="I254">SUM(--(D254&lt;=($F$8:F253)))</f>
        <v>25</v>
      </c>
    </row>
    <row r="255" spans="1:9" ht="15">
      <c r="A255" s="3">
        <v>248</v>
      </c>
      <c r="B255" s="8">
        <f>TEXT(Datos!A249,"00\:00")*1</f>
        <v>1.6666666666666666E-2</v>
      </c>
      <c r="C255" s="9">
        <f>TEXT(Datos!B249,"00\:00")*1</f>
        <v>3.8194444444444441E-2</v>
      </c>
      <c r="D255" s="5">
        <f t="shared" si="15"/>
        <v>6.1055555555555587</v>
      </c>
      <c r="E255" s="12">
        <f t="shared" si="16"/>
        <v>6.6854166666666748</v>
      </c>
      <c r="F255" s="5">
        <f t="shared" si="17"/>
        <v>6.7236111111111194</v>
      </c>
      <c r="G255" s="5">
        <f t="shared" si="18"/>
        <v>0.57986111111111605</v>
      </c>
      <c r="H255" s="11">
        <f t="shared" si="19"/>
        <v>0</v>
      </c>
      <c r="I255" s="3" cm="1">
        <f t="array" ref="I255">SUM(--(D255&lt;=($F$8:F254)))</f>
        <v>26</v>
      </c>
    </row>
    <row r="256" spans="1:9" ht="15">
      <c r="A256" s="3">
        <v>249</v>
      </c>
      <c r="B256" s="8">
        <f>TEXT(Datos!A250,"00\:00")*1</f>
        <v>6.5277777777777782E-2</v>
      </c>
      <c r="C256" s="9">
        <f>TEXT(Datos!B250,"00\:00")*1</f>
        <v>2.0833333333333333E-3</v>
      </c>
      <c r="D256" s="5">
        <f t="shared" si="15"/>
        <v>6.1708333333333369</v>
      </c>
      <c r="E256" s="12">
        <f t="shared" si="16"/>
        <v>6.7236111111111194</v>
      </c>
      <c r="F256" s="5">
        <f t="shared" si="17"/>
        <v>6.7256944444444526</v>
      </c>
      <c r="G256" s="5">
        <f t="shared" si="18"/>
        <v>0.55277777777778248</v>
      </c>
      <c r="H256" s="11">
        <f t="shared" si="19"/>
        <v>0</v>
      </c>
      <c r="I256" s="3" cm="1">
        <f t="array" ref="I256">SUM(--(D256&lt;=($F$8:F255)))</f>
        <v>23</v>
      </c>
    </row>
    <row r="257" spans="1:9" ht="15">
      <c r="A257" s="3">
        <v>250</v>
      </c>
      <c r="B257" s="8">
        <f>TEXT(Datos!A251,"00\:00")*1</f>
        <v>3.2638888888888891E-2</v>
      </c>
      <c r="C257" s="9">
        <f>TEXT(Datos!B251,"00\:00")*1</f>
        <v>1.6666666666666666E-2</v>
      </c>
      <c r="D257" s="5">
        <f t="shared" si="15"/>
        <v>6.2034722222222261</v>
      </c>
      <c r="E257" s="12">
        <f t="shared" si="16"/>
        <v>6.7256944444444526</v>
      </c>
      <c r="F257" s="5">
        <f t="shared" si="17"/>
        <v>6.7423611111111192</v>
      </c>
      <c r="G257" s="5">
        <f t="shared" si="18"/>
        <v>0.52222222222222658</v>
      </c>
      <c r="H257" s="11">
        <f t="shared" si="19"/>
        <v>0</v>
      </c>
      <c r="I257" s="3" cm="1">
        <f t="array" ref="I257">SUM(--(D257&lt;=($F$8:F256)))</f>
        <v>22</v>
      </c>
    </row>
    <row r="258" spans="1:9" ht="15">
      <c r="A258" s="3">
        <v>251</v>
      </c>
      <c r="B258" s="8">
        <f>TEXT(Datos!A252,"00\:00")*1</f>
        <v>2.4999999999999998E-2</v>
      </c>
      <c r="C258" s="9">
        <f>TEXT(Datos!B252,"00\:00")*1</f>
        <v>6.5277777777777782E-2</v>
      </c>
      <c r="D258" s="5">
        <f t="shared" si="15"/>
        <v>6.2284722222222264</v>
      </c>
      <c r="E258" s="12">
        <f t="shared" si="16"/>
        <v>6.7423611111111192</v>
      </c>
      <c r="F258" s="5">
        <f t="shared" si="17"/>
        <v>6.8076388888888975</v>
      </c>
      <c r="G258" s="5">
        <f t="shared" si="18"/>
        <v>0.51388888888889284</v>
      </c>
      <c r="H258" s="11">
        <f t="shared" si="19"/>
        <v>0</v>
      </c>
      <c r="I258" s="3" cm="1">
        <f t="array" ref="I258">SUM(--(D258&lt;=($F$8:F257)))</f>
        <v>22</v>
      </c>
    </row>
    <row r="259" spans="1:9" ht="15">
      <c r="A259" s="3">
        <v>252</v>
      </c>
      <c r="B259" s="8">
        <f>TEXT(Datos!A253,"00\:00")*1</f>
        <v>3.6111111111111115E-2</v>
      </c>
      <c r="C259" s="9">
        <f>TEXT(Datos!B253,"00\:00")*1</f>
        <v>3.0555555555555555E-2</v>
      </c>
      <c r="D259" s="5">
        <f t="shared" si="15"/>
        <v>6.2645833333333378</v>
      </c>
      <c r="E259" s="12">
        <f t="shared" si="16"/>
        <v>6.8076388888888975</v>
      </c>
      <c r="F259" s="5">
        <f t="shared" si="17"/>
        <v>6.8381944444444533</v>
      </c>
      <c r="G259" s="5">
        <f t="shared" si="18"/>
        <v>0.54305555555555962</v>
      </c>
      <c r="H259" s="11">
        <f t="shared" si="19"/>
        <v>0</v>
      </c>
      <c r="I259" s="3" cm="1">
        <f t="array" ref="I259">SUM(--(D259&lt;=($F$8:F258)))</f>
        <v>23</v>
      </c>
    </row>
    <row r="260" spans="1:9" ht="15">
      <c r="A260" s="3">
        <v>253</v>
      </c>
      <c r="B260" s="8">
        <f>TEXT(Datos!A254,"00\:00")*1</f>
        <v>1.2499999999999999E-2</v>
      </c>
      <c r="C260" s="9">
        <f>TEXT(Datos!B254,"00\:00")*1</f>
        <v>3.888888888888889E-2</v>
      </c>
      <c r="D260" s="5">
        <f t="shared" si="15"/>
        <v>6.277083333333338</v>
      </c>
      <c r="E260" s="12">
        <f t="shared" si="16"/>
        <v>6.8381944444444533</v>
      </c>
      <c r="F260" s="5">
        <f t="shared" si="17"/>
        <v>6.8770833333333421</v>
      </c>
      <c r="G260" s="5">
        <f t="shared" si="18"/>
        <v>0.56111111111111533</v>
      </c>
      <c r="H260" s="11">
        <f t="shared" si="19"/>
        <v>0</v>
      </c>
      <c r="I260" s="3" cm="1">
        <f t="array" ref="I260">SUM(--(D260&lt;=($F$8:F259)))</f>
        <v>23</v>
      </c>
    </row>
    <row r="261" spans="1:9" ht="15">
      <c r="A261" s="3">
        <v>254</v>
      </c>
      <c r="B261" s="8">
        <f>TEXT(Datos!A255,"00\:00")*1</f>
        <v>4.1666666666666664E-2</v>
      </c>
      <c r="C261" s="9">
        <f>TEXT(Datos!B255,"00\:00")*1</f>
        <v>1.9444444444444445E-2</v>
      </c>
      <c r="D261" s="5">
        <f t="shared" si="15"/>
        <v>6.318750000000005</v>
      </c>
      <c r="E261" s="12">
        <f t="shared" si="16"/>
        <v>6.8770833333333421</v>
      </c>
      <c r="F261" s="5">
        <f t="shared" si="17"/>
        <v>6.8965277777777869</v>
      </c>
      <c r="G261" s="5">
        <f t="shared" si="18"/>
        <v>0.55833333333333712</v>
      </c>
      <c r="H261" s="11">
        <f t="shared" si="19"/>
        <v>0</v>
      </c>
      <c r="I261" s="3" cm="1">
        <f t="array" ref="I261">SUM(--(D261&lt;=($F$8:F260)))</f>
        <v>21</v>
      </c>
    </row>
    <row r="262" spans="1:9" ht="15">
      <c r="A262" s="3">
        <v>255</v>
      </c>
      <c r="B262" s="8">
        <f>TEXT(Datos!A256,"00\:00")*1</f>
        <v>1.0416666666666666E-2</v>
      </c>
      <c r="C262" s="9">
        <f>TEXT(Datos!B256,"00\:00")*1</f>
        <v>2.7777777777777779E-3</v>
      </c>
      <c r="D262" s="5">
        <f t="shared" si="15"/>
        <v>6.3291666666666719</v>
      </c>
      <c r="E262" s="12">
        <f t="shared" si="16"/>
        <v>6.8965277777777869</v>
      </c>
      <c r="F262" s="5">
        <f t="shared" si="17"/>
        <v>6.8993055555555651</v>
      </c>
      <c r="G262" s="5">
        <f t="shared" si="18"/>
        <v>0.56736111111111498</v>
      </c>
      <c r="H262" s="11">
        <f t="shared" si="19"/>
        <v>0</v>
      </c>
      <c r="I262" s="3" cm="1">
        <f t="array" ref="I262">SUM(--(D262&lt;=($F$8:F261)))</f>
        <v>22</v>
      </c>
    </row>
    <row r="263" spans="1:9" ht="15">
      <c r="A263" s="3">
        <v>256</v>
      </c>
      <c r="B263" s="8">
        <f>TEXT(Datos!A257,"00\:00")*1</f>
        <v>4.3055555555555562E-2</v>
      </c>
      <c r="C263" s="9">
        <f>TEXT(Datos!B257,"00\:00")*1</f>
        <v>2.6388888888888889E-2</v>
      </c>
      <c r="D263" s="5">
        <f t="shared" si="15"/>
        <v>6.3722222222222271</v>
      </c>
      <c r="E263" s="12">
        <f t="shared" si="16"/>
        <v>6.8993055555555651</v>
      </c>
      <c r="F263" s="5">
        <f t="shared" si="17"/>
        <v>6.9256944444444537</v>
      </c>
      <c r="G263" s="5">
        <f t="shared" si="18"/>
        <v>0.52708333333333801</v>
      </c>
      <c r="H263" s="11">
        <f t="shared" si="19"/>
        <v>0</v>
      </c>
      <c r="I263" s="3" cm="1">
        <f t="array" ref="I263">SUM(--(D263&lt;=($F$8:F262)))</f>
        <v>22</v>
      </c>
    </row>
    <row r="264" spans="1:9" ht="15">
      <c r="A264" s="3">
        <v>257</v>
      </c>
      <c r="B264" s="8">
        <f>TEXT(Datos!A258,"00\:00")*1</f>
        <v>1.0416666666666666E-2</v>
      </c>
      <c r="C264" s="9">
        <f>TEXT(Datos!B258,"00\:00")*1</f>
        <v>3.6805555555555557E-2</v>
      </c>
      <c r="D264" s="5">
        <f t="shared" si="15"/>
        <v>6.3826388888888941</v>
      </c>
      <c r="E264" s="12">
        <f t="shared" si="16"/>
        <v>6.9256944444444537</v>
      </c>
      <c r="F264" s="5">
        <f t="shared" si="17"/>
        <v>6.9625000000000092</v>
      </c>
      <c r="G264" s="5">
        <f t="shared" si="18"/>
        <v>0.54305555555555962</v>
      </c>
      <c r="H264" s="11">
        <f t="shared" si="19"/>
        <v>0</v>
      </c>
      <c r="I264" s="3" cm="1">
        <f t="array" ref="I264">SUM(--(D264&lt;=($F$8:F263)))</f>
        <v>23</v>
      </c>
    </row>
    <row r="265" spans="1:9" ht="15">
      <c r="A265" s="3">
        <v>258</v>
      </c>
      <c r="B265" s="8">
        <f>TEXT(Datos!A259,"00\:00")*1</f>
        <v>2.013888888888889E-2</v>
      </c>
      <c r="C265" s="9">
        <f>TEXT(Datos!B259,"00\:00")*1</f>
        <v>3.472222222222222E-3</v>
      </c>
      <c r="D265" s="5">
        <f t="shared" si="15"/>
        <v>6.402777777777783</v>
      </c>
      <c r="E265" s="12">
        <f t="shared" si="16"/>
        <v>6.9625000000000092</v>
      </c>
      <c r="F265" s="5">
        <f t="shared" si="17"/>
        <v>6.9659722222222316</v>
      </c>
      <c r="G265" s="5">
        <f t="shared" si="18"/>
        <v>0.55972222222222623</v>
      </c>
      <c r="H265" s="11">
        <f t="shared" si="19"/>
        <v>0</v>
      </c>
      <c r="I265" s="3" cm="1">
        <f t="array" ref="I265">SUM(--(D265&lt;=($F$8:F264)))</f>
        <v>22</v>
      </c>
    </row>
    <row r="266" spans="1:9" ht="15">
      <c r="A266" s="3">
        <v>259</v>
      </c>
      <c r="B266" s="8">
        <f>TEXT(Datos!A260,"00\:00")*1</f>
        <v>1.8055555555555557E-2</v>
      </c>
      <c r="C266" s="9">
        <f>TEXT(Datos!B260,"00\:00")*1</f>
        <v>7.6388888888888886E-3</v>
      </c>
      <c r="D266" s="5">
        <f t="shared" ref="D266:D329" si="20">B266+D265</f>
        <v>6.4208333333333387</v>
      </c>
      <c r="E266" s="12">
        <f t="shared" ref="E266:E329" si="21">IF(D266 &gt;F265,( D266),( F265))</f>
        <v>6.9659722222222316</v>
      </c>
      <c r="F266" s="5">
        <f t="shared" ref="F266:F329" si="22">+E266+C266</f>
        <v>6.9736111111111203</v>
      </c>
      <c r="G266" s="5">
        <f t="shared" ref="G266:G329" si="23">IF(F265&gt;D266,(F265-D266),(0))</f>
        <v>0.54513888888889284</v>
      </c>
      <c r="H266" s="11">
        <f t="shared" ref="H266:H329" si="24">IF(F265&gt;D266,(0),(D266-F265))</f>
        <v>0</v>
      </c>
      <c r="I266" s="3" cm="1">
        <f t="array" ref="I266">SUM(--(D266&lt;=($F$8:F265)))</f>
        <v>22</v>
      </c>
    </row>
    <row r="267" spans="1:9" ht="15">
      <c r="A267" s="3">
        <v>260</v>
      </c>
      <c r="B267" s="8">
        <f>TEXT(Datos!A261,"00\:00")*1</f>
        <v>3.9583333333333331E-2</v>
      </c>
      <c r="C267" s="9">
        <f>TEXT(Datos!B261,"00\:00")*1</f>
        <v>4.9999999999999996E-2</v>
      </c>
      <c r="D267" s="5">
        <f t="shared" si="20"/>
        <v>6.4604166666666725</v>
      </c>
      <c r="E267" s="12">
        <f t="shared" si="21"/>
        <v>6.9736111111111203</v>
      </c>
      <c r="F267" s="5">
        <f t="shared" si="22"/>
        <v>7.0236111111111201</v>
      </c>
      <c r="G267" s="5">
        <f t="shared" si="23"/>
        <v>0.51319444444444784</v>
      </c>
      <c r="H267" s="11">
        <f t="shared" si="24"/>
        <v>0</v>
      </c>
      <c r="I267" s="3" cm="1">
        <f t="array" ref="I267">SUM(--(D267&lt;=($F$8:F266)))</f>
        <v>21</v>
      </c>
    </row>
    <row r="268" spans="1:9" ht="15">
      <c r="A268" s="3">
        <v>261</v>
      </c>
      <c r="B268" s="8">
        <f>TEXT(Datos!A262,"00\:00")*1</f>
        <v>2.1527777777777781E-2</v>
      </c>
      <c r="C268" s="9">
        <f>TEXT(Datos!B262,"00\:00")*1</f>
        <v>5.0694444444444438E-2</v>
      </c>
      <c r="D268" s="5">
        <f t="shared" si="20"/>
        <v>6.4819444444444505</v>
      </c>
      <c r="E268" s="12">
        <f t="shared" si="21"/>
        <v>7.0236111111111201</v>
      </c>
      <c r="F268" s="5">
        <f t="shared" si="22"/>
        <v>7.074305555555565</v>
      </c>
      <c r="G268" s="5">
        <f t="shared" si="23"/>
        <v>0.54166666666666963</v>
      </c>
      <c r="H268" s="11">
        <f t="shared" si="24"/>
        <v>0</v>
      </c>
      <c r="I268" s="3" cm="1">
        <f t="array" ref="I268">SUM(--(D268&lt;=($F$8:F267)))</f>
        <v>21</v>
      </c>
    </row>
    <row r="269" spans="1:9" ht="15">
      <c r="A269" s="3">
        <v>262</v>
      </c>
      <c r="B269" s="8">
        <f>TEXT(Datos!A263,"00\:00")*1</f>
        <v>2.2916666666666669E-2</v>
      </c>
      <c r="C269" s="9">
        <f>TEXT(Datos!B263,"00\:00")*1</f>
        <v>3.4027777777777775E-2</v>
      </c>
      <c r="D269" s="5">
        <f t="shared" si="20"/>
        <v>6.5048611111111168</v>
      </c>
      <c r="E269" s="12">
        <f t="shared" si="21"/>
        <v>7.074305555555565</v>
      </c>
      <c r="F269" s="5">
        <f t="shared" si="22"/>
        <v>7.1083333333333432</v>
      </c>
      <c r="G269" s="5">
        <f t="shared" si="23"/>
        <v>0.56944444444444819</v>
      </c>
      <c r="H269" s="11">
        <f t="shared" si="24"/>
        <v>0</v>
      </c>
      <c r="I269" s="3" cm="1">
        <f t="array" ref="I269">SUM(--(D269&lt;=($F$8:F268)))</f>
        <v>21</v>
      </c>
    </row>
    <row r="270" spans="1:9" ht="15">
      <c r="A270" s="3">
        <v>263</v>
      </c>
      <c r="B270" s="8">
        <f>TEXT(Datos!A264,"00\:00")*1</f>
        <v>5.7638888888888885E-2</v>
      </c>
      <c r="C270" s="9">
        <f>TEXT(Datos!B264,"00\:00")*1</f>
        <v>2.7777777777777776E-2</v>
      </c>
      <c r="D270" s="5">
        <f t="shared" si="20"/>
        <v>6.5625000000000053</v>
      </c>
      <c r="E270" s="12">
        <f t="shared" si="21"/>
        <v>7.1083333333333432</v>
      </c>
      <c r="F270" s="5">
        <f t="shared" si="22"/>
        <v>7.1361111111111208</v>
      </c>
      <c r="G270" s="5">
        <f t="shared" si="23"/>
        <v>0.54583333333333783</v>
      </c>
      <c r="H270" s="11">
        <f t="shared" si="24"/>
        <v>0</v>
      </c>
      <c r="I270" s="3" cm="1">
        <f t="array" ref="I270">SUM(--(D270&lt;=($F$8:F269)))</f>
        <v>20</v>
      </c>
    </row>
    <row r="271" spans="1:9" ht="15">
      <c r="A271" s="3">
        <v>264</v>
      </c>
      <c r="B271" s="8">
        <f>TEXT(Datos!A265,"00\:00")*1</f>
        <v>1.5972222222222224E-2</v>
      </c>
      <c r="C271" s="9">
        <f>TEXT(Datos!B265,"00\:00")*1</f>
        <v>1.5972222222222224E-2</v>
      </c>
      <c r="D271" s="5">
        <f t="shared" si="20"/>
        <v>6.5784722222222278</v>
      </c>
      <c r="E271" s="12">
        <f t="shared" si="21"/>
        <v>7.1361111111111208</v>
      </c>
      <c r="F271" s="5">
        <f t="shared" si="22"/>
        <v>7.1520833333333433</v>
      </c>
      <c r="G271" s="5">
        <f t="shared" si="23"/>
        <v>0.55763888888889301</v>
      </c>
      <c r="H271" s="11">
        <f t="shared" si="24"/>
        <v>0</v>
      </c>
      <c r="I271" s="3" cm="1">
        <f t="array" ref="I271">SUM(--(D271&lt;=($F$8:F270)))</f>
        <v>20</v>
      </c>
    </row>
    <row r="272" spans="1:9" ht="15">
      <c r="A272" s="3">
        <v>265</v>
      </c>
      <c r="B272" s="8">
        <f>TEXT(Datos!A266,"00\:00")*1</f>
        <v>2.7777777777777776E-2</v>
      </c>
      <c r="C272" s="9">
        <f>TEXT(Datos!B266,"00\:00")*1</f>
        <v>1.5277777777777777E-2</v>
      </c>
      <c r="D272" s="5">
        <f t="shared" si="20"/>
        <v>6.6062500000000055</v>
      </c>
      <c r="E272" s="12">
        <f t="shared" si="21"/>
        <v>7.1520833333333433</v>
      </c>
      <c r="F272" s="5">
        <f t="shared" si="22"/>
        <v>7.1673611111111208</v>
      </c>
      <c r="G272" s="5">
        <f t="shared" si="23"/>
        <v>0.54583333333333783</v>
      </c>
      <c r="H272" s="11">
        <f t="shared" si="24"/>
        <v>0</v>
      </c>
      <c r="I272" s="3" cm="1">
        <f t="array" ref="I272">SUM(--(D272&lt;=($F$8:F271)))</f>
        <v>20</v>
      </c>
    </row>
    <row r="273" spans="1:9" ht="15">
      <c r="A273" s="3">
        <v>266</v>
      </c>
      <c r="B273" s="8">
        <f>TEXT(Datos!A267,"00\:00")*1</f>
        <v>2.7777777777777776E-2</v>
      </c>
      <c r="C273" s="9">
        <f>TEXT(Datos!B267,"00\:00")*1</f>
        <v>1.3194444444444444E-2</v>
      </c>
      <c r="D273" s="5">
        <f t="shared" si="20"/>
        <v>6.6340277777777832</v>
      </c>
      <c r="E273" s="12">
        <f t="shared" si="21"/>
        <v>7.1673611111111208</v>
      </c>
      <c r="F273" s="5">
        <f t="shared" si="22"/>
        <v>7.1805555555555651</v>
      </c>
      <c r="G273" s="5">
        <f t="shared" si="23"/>
        <v>0.53333333333333766</v>
      </c>
      <c r="H273" s="11">
        <f t="shared" si="24"/>
        <v>0</v>
      </c>
      <c r="I273" s="3" cm="1">
        <f t="array" ref="I273">SUM(--(D273&lt;=($F$8:F272)))</f>
        <v>21</v>
      </c>
    </row>
    <row r="274" spans="1:9" ht="15">
      <c r="A274" s="3">
        <v>267</v>
      </c>
      <c r="B274" s="8">
        <f>TEXT(Datos!A268,"00\:00")*1</f>
        <v>2.7777777777777776E-2</v>
      </c>
      <c r="C274" s="9">
        <f>TEXT(Datos!B268,"00\:00")*1</f>
        <v>1.8055555555555557E-2</v>
      </c>
      <c r="D274" s="5">
        <f t="shared" si="20"/>
        <v>6.6618055555555609</v>
      </c>
      <c r="E274" s="12">
        <f t="shared" si="21"/>
        <v>7.1805555555555651</v>
      </c>
      <c r="F274" s="5">
        <f t="shared" si="22"/>
        <v>7.1986111111111208</v>
      </c>
      <c r="G274" s="5">
        <f t="shared" si="23"/>
        <v>0.51875000000000426</v>
      </c>
      <c r="H274" s="11">
        <f t="shared" si="24"/>
        <v>0</v>
      </c>
      <c r="I274" s="3" cm="1">
        <f t="array" ref="I274">SUM(--(D274&lt;=($F$8:F273)))</f>
        <v>20</v>
      </c>
    </row>
    <row r="275" spans="1:9" ht="15">
      <c r="A275" s="3">
        <v>268</v>
      </c>
      <c r="B275" s="8">
        <f>TEXT(Datos!A269,"00\:00")*1</f>
        <v>2.7777777777777779E-3</v>
      </c>
      <c r="C275" s="9">
        <f>TEXT(Datos!B269,"00\:00")*1</f>
        <v>6.9444444444444441E-3</v>
      </c>
      <c r="D275" s="5">
        <f t="shared" si="20"/>
        <v>6.6645833333333391</v>
      </c>
      <c r="E275" s="12">
        <f t="shared" si="21"/>
        <v>7.1986111111111208</v>
      </c>
      <c r="F275" s="5">
        <f t="shared" si="22"/>
        <v>7.2055555555555655</v>
      </c>
      <c r="G275" s="5">
        <f t="shared" si="23"/>
        <v>0.53402777777778176</v>
      </c>
      <c r="H275" s="11">
        <f t="shared" si="24"/>
        <v>0</v>
      </c>
      <c r="I275" s="3" cm="1">
        <f t="array" ref="I275">SUM(--(D275&lt;=($F$8:F274)))</f>
        <v>21</v>
      </c>
    </row>
    <row r="276" spans="1:9" ht="15">
      <c r="A276" s="3">
        <v>269</v>
      </c>
      <c r="B276" s="8">
        <f>TEXT(Datos!A270,"00\:00")*1</f>
        <v>1.3194444444444444E-2</v>
      </c>
      <c r="C276" s="9">
        <f>TEXT(Datos!B270,"00\:00")*1</f>
        <v>5.6944444444444443E-2</v>
      </c>
      <c r="D276" s="5">
        <f t="shared" si="20"/>
        <v>6.6777777777777834</v>
      </c>
      <c r="E276" s="12">
        <f t="shared" si="21"/>
        <v>7.2055555555555655</v>
      </c>
      <c r="F276" s="5">
        <f t="shared" si="22"/>
        <v>7.2625000000000099</v>
      </c>
      <c r="G276" s="5">
        <f t="shared" si="23"/>
        <v>0.52777777777778212</v>
      </c>
      <c r="H276" s="11">
        <f t="shared" si="24"/>
        <v>0</v>
      </c>
      <c r="I276" s="3" cm="1">
        <f t="array" ref="I276">SUM(--(D276&lt;=($F$8:F275)))</f>
        <v>22</v>
      </c>
    </row>
    <row r="277" spans="1:9" ht="15">
      <c r="A277" s="3">
        <v>270</v>
      </c>
      <c r="B277" s="8">
        <f>TEXT(Datos!A271,"00\:00")*1</f>
        <v>4.5833333333333337E-2</v>
      </c>
      <c r="C277" s="9">
        <f>TEXT(Datos!B271,"00\:00")*1</f>
        <v>6.1111111111111109E-2</v>
      </c>
      <c r="D277" s="5">
        <f t="shared" si="20"/>
        <v>6.7236111111111168</v>
      </c>
      <c r="E277" s="12">
        <f t="shared" si="21"/>
        <v>7.2625000000000099</v>
      </c>
      <c r="F277" s="5">
        <f t="shared" si="22"/>
        <v>7.3236111111111208</v>
      </c>
      <c r="G277" s="5">
        <f t="shared" si="23"/>
        <v>0.53888888888889319</v>
      </c>
      <c r="H277" s="11">
        <f t="shared" si="24"/>
        <v>0</v>
      </c>
      <c r="I277" s="3" cm="1">
        <f t="array" ref="I277">SUM(--(D277&lt;=($F$8:F276)))</f>
        <v>22</v>
      </c>
    </row>
    <row r="278" spans="1:9" ht="15">
      <c r="A278" s="3">
        <v>271</v>
      </c>
      <c r="B278" s="8">
        <f>TEXT(Datos!A272,"00\:00")*1</f>
        <v>1.2499999999999999E-2</v>
      </c>
      <c r="C278" s="9">
        <f>TEXT(Datos!B272,"00\:00")*1</f>
        <v>2.0833333333333332E-2</v>
      </c>
      <c r="D278" s="5">
        <f t="shared" si="20"/>
        <v>6.7361111111111169</v>
      </c>
      <c r="E278" s="12">
        <f t="shared" si="21"/>
        <v>7.3236111111111208</v>
      </c>
      <c r="F278" s="5">
        <f t="shared" si="22"/>
        <v>7.3444444444444539</v>
      </c>
      <c r="G278" s="5">
        <f t="shared" si="23"/>
        <v>0.58750000000000391</v>
      </c>
      <c r="H278" s="11">
        <f t="shared" si="24"/>
        <v>0</v>
      </c>
      <c r="I278" s="3" cm="1">
        <f t="array" ref="I278">SUM(--(D278&lt;=($F$8:F277)))</f>
        <v>21</v>
      </c>
    </row>
    <row r="279" spans="1:9" ht="15">
      <c r="A279" s="3">
        <v>272</v>
      </c>
      <c r="B279" s="8">
        <f>TEXT(Datos!A273,"00\:00")*1</f>
        <v>5.2083333333333336E-2</v>
      </c>
      <c r="C279" s="9">
        <f>TEXT(Datos!B273,"00\:00")*1</f>
        <v>6.9444444444444434E-2</v>
      </c>
      <c r="D279" s="5">
        <f t="shared" si="20"/>
        <v>6.78819444444445</v>
      </c>
      <c r="E279" s="12">
        <f t="shared" si="21"/>
        <v>7.3444444444444539</v>
      </c>
      <c r="F279" s="5">
        <f t="shared" si="22"/>
        <v>7.4138888888888985</v>
      </c>
      <c r="G279" s="5">
        <f t="shared" si="23"/>
        <v>0.55625000000000391</v>
      </c>
      <c r="H279" s="11">
        <f t="shared" si="24"/>
        <v>0</v>
      </c>
      <c r="I279" s="3" cm="1">
        <f t="array" ref="I279">SUM(--(D279&lt;=($F$8:F278)))</f>
        <v>21</v>
      </c>
    </row>
    <row r="280" spans="1:9" ht="15">
      <c r="A280" s="3">
        <v>273</v>
      </c>
      <c r="B280" s="8">
        <f>TEXT(Datos!A274,"00\:00")*1</f>
        <v>5.2083333333333336E-2</v>
      </c>
      <c r="C280" s="9">
        <f>TEXT(Datos!B274,"00\:00")*1</f>
        <v>1.7361111111111112E-2</v>
      </c>
      <c r="D280" s="5">
        <f t="shared" si="20"/>
        <v>6.840277777777783</v>
      </c>
      <c r="E280" s="12">
        <f t="shared" si="21"/>
        <v>7.4138888888888985</v>
      </c>
      <c r="F280" s="5">
        <f t="shared" si="22"/>
        <v>7.4312500000000092</v>
      </c>
      <c r="G280" s="5">
        <f t="shared" si="23"/>
        <v>0.57361111111111551</v>
      </c>
      <c r="H280" s="11">
        <f t="shared" si="24"/>
        <v>0</v>
      </c>
      <c r="I280" s="3" cm="1">
        <f t="array" ref="I280">SUM(--(D280&lt;=($F$8:F279)))</f>
        <v>20</v>
      </c>
    </row>
    <row r="281" spans="1:9" ht="15">
      <c r="A281" s="3">
        <v>274</v>
      </c>
      <c r="B281" s="8">
        <f>TEXT(Datos!A275,"00\:00")*1</f>
        <v>1.3888888888888888E-2</v>
      </c>
      <c r="C281" s="9">
        <f>TEXT(Datos!B275,"00\:00")*1</f>
        <v>3.6805555555555557E-2</v>
      </c>
      <c r="D281" s="5">
        <f t="shared" si="20"/>
        <v>6.8541666666666723</v>
      </c>
      <c r="E281" s="12">
        <f t="shared" si="21"/>
        <v>7.4312500000000092</v>
      </c>
      <c r="F281" s="5">
        <f t="shared" si="22"/>
        <v>7.4680555555555648</v>
      </c>
      <c r="G281" s="5">
        <f t="shared" si="23"/>
        <v>0.57708333333333695</v>
      </c>
      <c r="H281" s="11">
        <f t="shared" si="24"/>
        <v>0</v>
      </c>
      <c r="I281" s="3" cm="1">
        <f t="array" ref="I281">SUM(--(D281&lt;=($F$8:F280)))</f>
        <v>21</v>
      </c>
    </row>
    <row r="282" spans="1:9" ht="15">
      <c r="A282" s="3">
        <v>275</v>
      </c>
      <c r="B282" s="8">
        <f>TEXT(Datos!A276,"00\:00")*1</f>
        <v>1.0416666666666666E-2</v>
      </c>
      <c r="C282" s="9">
        <f>TEXT(Datos!B276,"00\:00")*1</f>
        <v>8.6111111111111124E-2</v>
      </c>
      <c r="D282" s="5">
        <f t="shared" si="20"/>
        <v>6.8645833333333393</v>
      </c>
      <c r="E282" s="12">
        <f t="shared" si="21"/>
        <v>7.4680555555555648</v>
      </c>
      <c r="F282" s="5">
        <f t="shared" si="22"/>
        <v>7.554166666666676</v>
      </c>
      <c r="G282" s="5">
        <f t="shared" si="23"/>
        <v>0.60347222222222552</v>
      </c>
      <c r="H282" s="11">
        <f t="shared" si="24"/>
        <v>0</v>
      </c>
      <c r="I282" s="3" cm="1">
        <f t="array" ref="I282">SUM(--(D282&lt;=($F$8:F281)))</f>
        <v>22</v>
      </c>
    </row>
    <row r="283" spans="1:9" ht="15">
      <c r="A283" s="3">
        <v>276</v>
      </c>
      <c r="B283" s="8">
        <f>TEXT(Datos!A277,"00\:00")*1</f>
        <v>2.9166666666666664E-2</v>
      </c>
      <c r="C283" s="9">
        <f>TEXT(Datos!B277,"00\:00")*1</f>
        <v>8.3333333333333332E-3</v>
      </c>
      <c r="D283" s="5">
        <f t="shared" si="20"/>
        <v>6.893750000000006</v>
      </c>
      <c r="E283" s="12">
        <f t="shared" si="21"/>
        <v>7.554166666666676</v>
      </c>
      <c r="F283" s="5">
        <f t="shared" si="22"/>
        <v>7.5625000000000098</v>
      </c>
      <c r="G283" s="5">
        <f t="shared" si="23"/>
        <v>0.66041666666666998</v>
      </c>
      <c r="H283" s="11">
        <f t="shared" si="24"/>
        <v>0</v>
      </c>
      <c r="I283" s="3" cm="1">
        <f t="array" ref="I283">SUM(--(D283&lt;=($F$8:F282)))</f>
        <v>22</v>
      </c>
    </row>
    <row r="284" spans="1:9" ht="15">
      <c r="A284" s="3">
        <v>277</v>
      </c>
      <c r="B284" s="8">
        <f>TEXT(Datos!A278,"00\:00")*1</f>
        <v>1.5972222222222224E-2</v>
      </c>
      <c r="C284" s="9">
        <f>TEXT(Datos!B278,"00\:00")*1</f>
        <v>3.1944444444444449E-2</v>
      </c>
      <c r="D284" s="5">
        <f t="shared" si="20"/>
        <v>6.9097222222222285</v>
      </c>
      <c r="E284" s="12">
        <f t="shared" si="21"/>
        <v>7.5625000000000098</v>
      </c>
      <c r="F284" s="5">
        <f t="shared" si="22"/>
        <v>7.5944444444444539</v>
      </c>
      <c r="G284" s="5">
        <f t="shared" si="23"/>
        <v>0.65277777777778123</v>
      </c>
      <c r="H284" s="11">
        <f t="shared" si="24"/>
        <v>0</v>
      </c>
      <c r="I284" s="3" cm="1">
        <f t="array" ref="I284">SUM(--(D284&lt;=($F$8:F283)))</f>
        <v>21</v>
      </c>
    </row>
    <row r="285" spans="1:9" ht="15">
      <c r="A285" s="3">
        <v>278</v>
      </c>
      <c r="B285" s="8">
        <f>TEXT(Datos!A279,"00\:00")*1</f>
        <v>4.3055555555555562E-2</v>
      </c>
      <c r="C285" s="9">
        <f>TEXT(Datos!B279,"00\:00")*1</f>
        <v>5.0694444444444438E-2</v>
      </c>
      <c r="D285" s="5">
        <f t="shared" si="20"/>
        <v>6.9527777777777837</v>
      </c>
      <c r="E285" s="12">
        <f t="shared" si="21"/>
        <v>7.5944444444444539</v>
      </c>
      <c r="F285" s="5">
        <f t="shared" si="22"/>
        <v>7.6451388888888987</v>
      </c>
      <c r="G285" s="5">
        <f t="shared" si="23"/>
        <v>0.64166666666667016</v>
      </c>
      <c r="H285" s="11">
        <f t="shared" si="24"/>
        <v>0</v>
      </c>
      <c r="I285" s="3" cm="1">
        <f t="array" ref="I285">SUM(--(D285&lt;=($F$8:F284)))</f>
        <v>21</v>
      </c>
    </row>
    <row r="286" spans="1:9" ht="15">
      <c r="A286" s="3">
        <v>279</v>
      </c>
      <c r="B286" s="8">
        <f>TEXT(Datos!A280,"00\:00")*1</f>
        <v>7.6388888888888886E-3</v>
      </c>
      <c r="C286" s="9">
        <f>TEXT(Datos!B280,"00\:00")*1</f>
        <v>1.3888888888888888E-2</v>
      </c>
      <c r="D286" s="5">
        <f t="shared" si="20"/>
        <v>6.9604166666666725</v>
      </c>
      <c r="E286" s="12">
        <f t="shared" si="21"/>
        <v>7.6451388888888987</v>
      </c>
      <c r="F286" s="5">
        <f t="shared" si="22"/>
        <v>7.659027777777788</v>
      </c>
      <c r="G286" s="5">
        <f t="shared" si="23"/>
        <v>0.68472222222222623</v>
      </c>
      <c r="H286" s="11">
        <f t="shared" si="24"/>
        <v>0</v>
      </c>
      <c r="I286" s="3" cm="1">
        <f t="array" ref="I286">SUM(--(D286&lt;=($F$8:F285)))</f>
        <v>22</v>
      </c>
    </row>
    <row r="287" spans="1:9" ht="15">
      <c r="A287" s="3">
        <v>280</v>
      </c>
      <c r="B287" s="8">
        <f>TEXT(Datos!A281,"00\:00")*1</f>
        <v>2.4999999999999998E-2</v>
      </c>
      <c r="C287" s="9">
        <f>TEXT(Datos!B281,"00\:00")*1</f>
        <v>5.5555555555555558E-3</v>
      </c>
      <c r="D287" s="5">
        <f t="shared" si="20"/>
        <v>6.9854166666666728</v>
      </c>
      <c r="E287" s="12">
        <f t="shared" si="21"/>
        <v>7.659027777777788</v>
      </c>
      <c r="F287" s="5">
        <f t="shared" si="22"/>
        <v>7.6645833333333435</v>
      </c>
      <c r="G287" s="5">
        <f t="shared" si="23"/>
        <v>0.67361111111111516</v>
      </c>
      <c r="H287" s="11">
        <f t="shared" si="24"/>
        <v>0</v>
      </c>
      <c r="I287" s="3" cm="1">
        <f t="array" ref="I287">SUM(--(D287&lt;=($F$8:F286)))</f>
        <v>20</v>
      </c>
    </row>
    <row r="288" spans="1:9" ht="15">
      <c r="A288" s="3">
        <v>281</v>
      </c>
      <c r="B288" s="8">
        <f>TEXT(Datos!A282,"00\:00")*1</f>
        <v>1.9444444444444445E-2</v>
      </c>
      <c r="C288" s="9">
        <f>TEXT(Datos!B282,"00\:00")*1</f>
        <v>5.5555555555555552E-2</v>
      </c>
      <c r="D288" s="5">
        <f t="shared" si="20"/>
        <v>7.0048611111111176</v>
      </c>
      <c r="E288" s="12">
        <f t="shared" si="21"/>
        <v>7.6645833333333435</v>
      </c>
      <c r="F288" s="5">
        <f t="shared" si="22"/>
        <v>7.7201388888888989</v>
      </c>
      <c r="G288" s="5">
        <f t="shared" si="23"/>
        <v>0.65972222222222587</v>
      </c>
      <c r="H288" s="11">
        <f t="shared" si="24"/>
        <v>0</v>
      </c>
      <c r="I288" s="3" cm="1">
        <f t="array" ref="I288">SUM(--(D288&lt;=($F$8:F287)))</f>
        <v>21</v>
      </c>
    </row>
    <row r="289" spans="1:9" ht="15">
      <c r="A289" s="3">
        <v>282</v>
      </c>
      <c r="B289" s="8">
        <f>TEXT(Datos!A283,"00\:00")*1</f>
        <v>6.9444444444444441E-3</v>
      </c>
      <c r="C289" s="9">
        <f>TEXT(Datos!B283,"00\:00")*1</f>
        <v>1.9444444444444445E-2</v>
      </c>
      <c r="D289" s="5">
        <f t="shared" si="20"/>
        <v>7.0118055555555623</v>
      </c>
      <c r="E289" s="12">
        <f t="shared" si="21"/>
        <v>7.7201388888888989</v>
      </c>
      <c r="F289" s="5">
        <f t="shared" si="22"/>
        <v>7.7395833333333437</v>
      </c>
      <c r="G289" s="5">
        <f t="shared" si="23"/>
        <v>0.70833333333333659</v>
      </c>
      <c r="H289" s="11">
        <f t="shared" si="24"/>
        <v>0</v>
      </c>
      <c r="I289" s="3" cm="1">
        <f t="array" ref="I289">SUM(--(D289&lt;=($F$8:F288)))</f>
        <v>22</v>
      </c>
    </row>
    <row r="290" spans="1:9" ht="15">
      <c r="A290" s="3">
        <v>283</v>
      </c>
      <c r="B290" s="8">
        <f>TEXT(Datos!A284,"00\:00")*1</f>
        <v>2.6388888888888889E-2</v>
      </c>
      <c r="C290" s="9">
        <f>TEXT(Datos!B284,"00\:00")*1</f>
        <v>3.7499999999999999E-2</v>
      </c>
      <c r="D290" s="5">
        <f t="shared" si="20"/>
        <v>7.0381944444444509</v>
      </c>
      <c r="E290" s="12">
        <f t="shared" si="21"/>
        <v>7.7395833333333437</v>
      </c>
      <c r="F290" s="5">
        <f t="shared" si="22"/>
        <v>7.7770833333333433</v>
      </c>
      <c r="G290" s="5">
        <f t="shared" si="23"/>
        <v>0.70138888888889284</v>
      </c>
      <c r="H290" s="11">
        <f t="shared" si="24"/>
        <v>0</v>
      </c>
      <c r="I290" s="3" cm="1">
        <f t="array" ref="I290">SUM(--(D290&lt;=($F$8:F289)))</f>
        <v>22</v>
      </c>
    </row>
    <row r="291" spans="1:9" ht="15">
      <c r="A291" s="3">
        <v>284</v>
      </c>
      <c r="B291" s="8">
        <f>TEXT(Datos!A285,"00\:00")*1</f>
        <v>2.7777777777777776E-2</v>
      </c>
      <c r="C291" s="9">
        <f>TEXT(Datos!B285,"00\:00")*1</f>
        <v>3.6805555555555557E-2</v>
      </c>
      <c r="D291" s="5">
        <f t="shared" si="20"/>
        <v>7.0659722222222285</v>
      </c>
      <c r="E291" s="12">
        <f t="shared" si="21"/>
        <v>7.7770833333333433</v>
      </c>
      <c r="F291" s="5">
        <f t="shared" si="22"/>
        <v>7.8138888888888989</v>
      </c>
      <c r="G291" s="5">
        <f t="shared" si="23"/>
        <v>0.7111111111111148</v>
      </c>
      <c r="H291" s="11">
        <f t="shared" si="24"/>
        <v>0</v>
      </c>
      <c r="I291" s="3" cm="1">
        <f t="array" ref="I291">SUM(--(D291&lt;=($F$8:F290)))</f>
        <v>23</v>
      </c>
    </row>
    <row r="292" spans="1:9" ht="15">
      <c r="A292" s="3">
        <v>285</v>
      </c>
      <c r="B292" s="8">
        <f>TEXT(Datos!A286,"00\:00")*1</f>
        <v>2.0833333333333332E-2</v>
      </c>
      <c r="C292" s="9">
        <f>TEXT(Datos!B286,"00\:00")*1</f>
        <v>1.7361111111111112E-2</v>
      </c>
      <c r="D292" s="5">
        <f t="shared" si="20"/>
        <v>7.0868055555555616</v>
      </c>
      <c r="E292" s="12">
        <f t="shared" si="21"/>
        <v>7.8138888888888989</v>
      </c>
      <c r="F292" s="5">
        <f t="shared" si="22"/>
        <v>7.8312500000000096</v>
      </c>
      <c r="G292" s="5">
        <f t="shared" si="23"/>
        <v>0.7270833333333373</v>
      </c>
      <c r="H292" s="11">
        <f t="shared" si="24"/>
        <v>0</v>
      </c>
      <c r="I292" s="3" cm="1">
        <f t="array" ref="I292">SUM(--(D292&lt;=($F$8:F291)))</f>
        <v>23</v>
      </c>
    </row>
    <row r="293" spans="1:9" ht="15">
      <c r="A293" s="3">
        <v>286</v>
      </c>
      <c r="B293" s="8">
        <f>TEXT(Datos!A287,"00\:00")*1</f>
        <v>1.8749999999999999E-2</v>
      </c>
      <c r="C293" s="9">
        <f>TEXT(Datos!B287,"00\:00")*1</f>
        <v>3.472222222222222E-3</v>
      </c>
      <c r="D293" s="5">
        <f t="shared" si="20"/>
        <v>7.1055555555555614</v>
      </c>
      <c r="E293" s="12">
        <f t="shared" si="21"/>
        <v>7.8312500000000096</v>
      </c>
      <c r="F293" s="5">
        <f t="shared" si="22"/>
        <v>7.8347222222222319</v>
      </c>
      <c r="G293" s="5">
        <f t="shared" si="23"/>
        <v>0.72569444444444819</v>
      </c>
      <c r="H293" s="11">
        <f t="shared" si="24"/>
        <v>0</v>
      </c>
      <c r="I293" s="3" cm="1">
        <f t="array" ref="I293">SUM(--(D293&lt;=($F$8:F292)))</f>
        <v>24</v>
      </c>
    </row>
    <row r="294" spans="1:9" ht="15">
      <c r="A294" s="3">
        <v>287</v>
      </c>
      <c r="B294" s="8">
        <f>TEXT(Datos!A288,"00\:00")*1</f>
        <v>5.5555555555555558E-3</v>
      </c>
      <c r="C294" s="9">
        <f>TEXT(Datos!B288,"00\:00")*1</f>
        <v>5.5555555555555558E-3</v>
      </c>
      <c r="D294" s="5">
        <f t="shared" si="20"/>
        <v>7.1111111111111169</v>
      </c>
      <c r="E294" s="12">
        <f t="shared" si="21"/>
        <v>7.8347222222222319</v>
      </c>
      <c r="F294" s="5">
        <f t="shared" si="22"/>
        <v>7.8402777777777874</v>
      </c>
      <c r="G294" s="5">
        <f t="shared" si="23"/>
        <v>0.72361111111111498</v>
      </c>
      <c r="H294" s="11">
        <f t="shared" si="24"/>
        <v>0</v>
      </c>
      <c r="I294" s="3" cm="1">
        <f t="array" ref="I294">SUM(--(D294&lt;=($F$8:F293)))</f>
        <v>24</v>
      </c>
    </row>
    <row r="295" spans="1:9" ht="15">
      <c r="A295" s="3">
        <v>288</v>
      </c>
      <c r="B295" s="8">
        <f>TEXT(Datos!A289,"00\:00")*1</f>
        <v>2.0833333333333332E-2</v>
      </c>
      <c r="C295" s="9">
        <f>TEXT(Datos!B289,"00\:00")*1</f>
        <v>2.0833333333333332E-2</v>
      </c>
      <c r="D295" s="5">
        <f t="shared" si="20"/>
        <v>7.13194444444445</v>
      </c>
      <c r="E295" s="12">
        <f t="shared" si="21"/>
        <v>7.8402777777777874</v>
      </c>
      <c r="F295" s="5">
        <f t="shared" si="22"/>
        <v>7.8611111111111205</v>
      </c>
      <c r="G295" s="5">
        <f t="shared" si="23"/>
        <v>0.70833333333333748</v>
      </c>
      <c r="H295" s="11">
        <f t="shared" si="24"/>
        <v>0</v>
      </c>
      <c r="I295" s="3" cm="1">
        <f t="array" ref="I295">SUM(--(D295&lt;=($F$8:F294)))</f>
        <v>25</v>
      </c>
    </row>
    <row r="296" spans="1:9" ht="15">
      <c r="A296" s="3">
        <v>289</v>
      </c>
      <c r="B296" s="8">
        <f>TEXT(Datos!A290,"00\:00")*1</f>
        <v>2.8472222222222222E-2</v>
      </c>
      <c r="C296" s="9">
        <f>TEXT(Datos!B290,"00\:00")*1</f>
        <v>2.8472222222222222E-2</v>
      </c>
      <c r="D296" s="5">
        <f t="shared" si="20"/>
        <v>7.1604166666666718</v>
      </c>
      <c r="E296" s="12">
        <f t="shared" si="21"/>
        <v>7.8611111111111205</v>
      </c>
      <c r="F296" s="5">
        <f t="shared" si="22"/>
        <v>7.8895833333333423</v>
      </c>
      <c r="G296" s="5">
        <f t="shared" si="23"/>
        <v>0.70069444444444873</v>
      </c>
      <c r="H296" s="11">
        <f t="shared" si="24"/>
        <v>0</v>
      </c>
      <c r="I296" s="3" cm="1">
        <f t="array" ref="I296">SUM(--(D296&lt;=($F$8:F295)))</f>
        <v>24</v>
      </c>
    </row>
    <row r="297" spans="1:9" ht="15">
      <c r="A297" s="3">
        <v>290</v>
      </c>
      <c r="B297" s="8">
        <f>TEXT(Datos!A291,"00\:00")*1</f>
        <v>5.2083333333333336E-2</v>
      </c>
      <c r="C297" s="9">
        <f>TEXT(Datos!B291,"00\:00")*1</f>
        <v>5.2083333333333336E-2</v>
      </c>
      <c r="D297" s="5">
        <f t="shared" si="20"/>
        <v>7.2125000000000048</v>
      </c>
      <c r="E297" s="12">
        <f t="shared" si="21"/>
        <v>7.8895833333333423</v>
      </c>
      <c r="F297" s="5">
        <f t="shared" si="22"/>
        <v>7.9416666666666753</v>
      </c>
      <c r="G297" s="5">
        <f t="shared" si="23"/>
        <v>0.67708333333333748</v>
      </c>
      <c r="H297" s="11">
        <f t="shared" si="24"/>
        <v>0</v>
      </c>
      <c r="I297" s="3" cm="1">
        <f t="array" ref="I297">SUM(--(D297&lt;=($F$8:F296)))</f>
        <v>21</v>
      </c>
    </row>
    <row r="298" spans="1:9" ht="15">
      <c r="A298" s="3">
        <v>291</v>
      </c>
      <c r="B298" s="8">
        <f>TEXT(Datos!A292,"00\:00")*1</f>
        <v>1.0416666666666666E-2</v>
      </c>
      <c r="C298" s="9">
        <f>TEXT(Datos!B292,"00\:00")*1</f>
        <v>1.0416666666666666E-2</v>
      </c>
      <c r="D298" s="5">
        <f t="shared" si="20"/>
        <v>7.2229166666666718</v>
      </c>
      <c r="E298" s="12">
        <f t="shared" si="21"/>
        <v>7.9416666666666753</v>
      </c>
      <c r="F298" s="5">
        <f t="shared" si="22"/>
        <v>7.9520833333333423</v>
      </c>
      <c r="G298" s="5">
        <f t="shared" si="23"/>
        <v>0.71875000000000355</v>
      </c>
      <c r="H298" s="11">
        <f t="shared" si="24"/>
        <v>0</v>
      </c>
      <c r="I298" s="3" cm="1">
        <f t="array" ref="I298">SUM(--(D298&lt;=($F$8:F297)))</f>
        <v>22</v>
      </c>
    </row>
    <row r="299" spans="1:9" ht="15">
      <c r="A299" s="3">
        <v>292</v>
      </c>
      <c r="B299" s="8">
        <f>TEXT(Datos!A293,"00\:00")*1</f>
        <v>1.7361111111111112E-2</v>
      </c>
      <c r="C299" s="9">
        <f>TEXT(Datos!B293,"00\:00")*1</f>
        <v>1.7361111111111112E-2</v>
      </c>
      <c r="D299" s="5">
        <f t="shared" si="20"/>
        <v>7.2402777777777825</v>
      </c>
      <c r="E299" s="12">
        <f t="shared" si="21"/>
        <v>7.9520833333333423</v>
      </c>
      <c r="F299" s="5">
        <f t="shared" si="22"/>
        <v>7.969444444444453</v>
      </c>
      <c r="G299" s="5">
        <f t="shared" si="23"/>
        <v>0.7118055555555598</v>
      </c>
      <c r="H299" s="11">
        <f t="shared" si="24"/>
        <v>0</v>
      </c>
      <c r="I299" s="3" cm="1">
        <f t="array" ref="I299">SUM(--(D299&lt;=($F$8:F298)))</f>
        <v>23</v>
      </c>
    </row>
    <row r="300" spans="1:9" ht="15">
      <c r="A300" s="3">
        <v>293</v>
      </c>
      <c r="B300" s="8">
        <f>TEXT(Datos!A294,"00\:00")*1</f>
        <v>1.8055555555555557E-2</v>
      </c>
      <c r="C300" s="9">
        <f>TEXT(Datos!B294,"00\:00")*1</f>
        <v>1.8055555555555557E-2</v>
      </c>
      <c r="D300" s="5">
        <f t="shared" si="20"/>
        <v>7.2583333333333382</v>
      </c>
      <c r="E300" s="12">
        <f t="shared" si="21"/>
        <v>7.969444444444453</v>
      </c>
      <c r="F300" s="5">
        <f t="shared" si="22"/>
        <v>7.9875000000000087</v>
      </c>
      <c r="G300" s="5">
        <f t="shared" si="23"/>
        <v>0.7111111111111148</v>
      </c>
      <c r="H300" s="11">
        <f t="shared" si="24"/>
        <v>0</v>
      </c>
      <c r="I300" s="3" cm="1">
        <f t="array" ref="I300">SUM(--(D300&lt;=($F$8:F299)))</f>
        <v>24</v>
      </c>
    </row>
    <row r="301" spans="1:9" ht="15">
      <c r="A301" s="3">
        <v>294</v>
      </c>
      <c r="B301" s="8">
        <f>TEXT(Datos!A295,"00\:00")*1</f>
        <v>1.2499999999999999E-2</v>
      </c>
      <c r="C301" s="9">
        <f>TEXT(Datos!B295,"00\:00")*1</f>
        <v>1.2499999999999999E-2</v>
      </c>
      <c r="D301" s="5">
        <f t="shared" si="20"/>
        <v>7.2708333333333384</v>
      </c>
      <c r="E301" s="12">
        <f t="shared" si="21"/>
        <v>7.9875000000000087</v>
      </c>
      <c r="F301" s="5">
        <f t="shared" si="22"/>
        <v>8.0000000000000089</v>
      </c>
      <c r="G301" s="5">
        <f t="shared" si="23"/>
        <v>0.71666666666667034</v>
      </c>
      <c r="H301" s="11">
        <f t="shared" si="24"/>
        <v>0</v>
      </c>
      <c r="I301" s="3" cm="1">
        <f t="array" ref="I301">SUM(--(D301&lt;=($F$8:F300)))</f>
        <v>24</v>
      </c>
    </row>
    <row r="302" spans="1:9" ht="15">
      <c r="A302" s="3">
        <v>295</v>
      </c>
      <c r="B302" s="8">
        <f>TEXT(Datos!A296,"00\:00")*1</f>
        <v>2.6388888888888889E-2</v>
      </c>
      <c r="C302" s="9">
        <f>TEXT(Datos!B296,"00\:00")*1</f>
        <v>2.6388888888888889E-2</v>
      </c>
      <c r="D302" s="5">
        <f t="shared" si="20"/>
        <v>7.2972222222222269</v>
      </c>
      <c r="E302" s="12">
        <f t="shared" si="21"/>
        <v>8.0000000000000089</v>
      </c>
      <c r="F302" s="5">
        <f t="shared" si="22"/>
        <v>8.0263888888888975</v>
      </c>
      <c r="G302" s="5">
        <f t="shared" si="23"/>
        <v>0.70277777777778194</v>
      </c>
      <c r="H302" s="11">
        <f t="shared" si="24"/>
        <v>0</v>
      </c>
      <c r="I302" s="3" cm="1">
        <f t="array" ref="I302">SUM(--(D302&lt;=($F$8:F301)))</f>
        <v>25</v>
      </c>
    </row>
    <row r="303" spans="1:9" ht="15">
      <c r="A303" s="3">
        <v>296</v>
      </c>
      <c r="B303" s="8">
        <f>TEXT(Datos!A297,"00\:00")*1</f>
        <v>3.472222222222222E-3</v>
      </c>
      <c r="C303" s="9">
        <f>TEXT(Datos!B297,"00\:00")*1</f>
        <v>3.472222222222222E-3</v>
      </c>
      <c r="D303" s="5">
        <f t="shared" si="20"/>
        <v>7.3006944444444493</v>
      </c>
      <c r="E303" s="12">
        <f t="shared" si="21"/>
        <v>8.0263888888888975</v>
      </c>
      <c r="F303" s="5">
        <f t="shared" si="22"/>
        <v>8.0298611111111189</v>
      </c>
      <c r="G303" s="5">
        <f t="shared" si="23"/>
        <v>0.72569444444444819</v>
      </c>
      <c r="H303" s="11">
        <f t="shared" si="24"/>
        <v>0</v>
      </c>
      <c r="I303" s="3" cm="1">
        <f t="array" ref="I303">SUM(--(D303&lt;=($F$8:F302)))</f>
        <v>26</v>
      </c>
    </row>
    <row r="304" spans="1:9" ht="15">
      <c r="A304" s="3">
        <v>297</v>
      </c>
      <c r="B304" s="8">
        <f>TEXT(Datos!A298,"00\:00")*1</f>
        <v>2.7777777777777779E-3</v>
      </c>
      <c r="C304" s="9">
        <f>TEXT(Datos!B298,"00\:00")*1</f>
        <v>2.7777777777777779E-3</v>
      </c>
      <c r="D304" s="5">
        <f t="shared" si="20"/>
        <v>7.3034722222222275</v>
      </c>
      <c r="E304" s="12">
        <f t="shared" si="21"/>
        <v>8.0298611111111189</v>
      </c>
      <c r="F304" s="5">
        <f t="shared" si="22"/>
        <v>8.0326388888888971</v>
      </c>
      <c r="G304" s="5">
        <f t="shared" si="23"/>
        <v>0.72638888888889142</v>
      </c>
      <c r="H304" s="11">
        <f t="shared" si="24"/>
        <v>0</v>
      </c>
      <c r="I304" s="3" cm="1">
        <f t="array" ref="I304">SUM(--(D304&lt;=($F$8:F303)))</f>
        <v>27</v>
      </c>
    </row>
    <row r="305" spans="1:9" ht="15">
      <c r="A305" s="3">
        <v>298</v>
      </c>
      <c r="B305" s="8">
        <f>TEXT(Datos!A299,"00\:00")*1</f>
        <v>5.5555555555555558E-3</v>
      </c>
      <c r="C305" s="9">
        <f>TEXT(Datos!B299,"00\:00")*1</f>
        <v>5.5555555555555558E-3</v>
      </c>
      <c r="D305" s="5">
        <f t="shared" si="20"/>
        <v>7.309027777777783</v>
      </c>
      <c r="E305" s="12">
        <f t="shared" si="21"/>
        <v>8.0326388888888971</v>
      </c>
      <c r="F305" s="5">
        <f t="shared" si="22"/>
        <v>8.0381944444444535</v>
      </c>
      <c r="G305" s="5">
        <f t="shared" si="23"/>
        <v>0.72361111111111409</v>
      </c>
      <c r="H305" s="11">
        <f t="shared" si="24"/>
        <v>0</v>
      </c>
      <c r="I305" s="3" cm="1">
        <f t="array" ref="I305">SUM(--(D305&lt;=($F$8:F304)))</f>
        <v>28</v>
      </c>
    </row>
    <row r="306" spans="1:9" ht="15">
      <c r="A306" s="3">
        <v>299</v>
      </c>
      <c r="B306" s="8">
        <f>TEXT(Datos!A300,"00\:00")*1</f>
        <v>1.3888888888888888E-2</v>
      </c>
      <c r="C306" s="9">
        <f>TEXT(Datos!B300,"00\:00")*1</f>
        <v>1.3888888888888888E-2</v>
      </c>
      <c r="D306" s="5">
        <f t="shared" si="20"/>
        <v>7.3229166666666723</v>
      </c>
      <c r="E306" s="12">
        <f t="shared" si="21"/>
        <v>8.0381944444444535</v>
      </c>
      <c r="F306" s="5">
        <f t="shared" si="22"/>
        <v>8.0520833333333428</v>
      </c>
      <c r="G306" s="5">
        <f t="shared" si="23"/>
        <v>0.71527777777778123</v>
      </c>
      <c r="H306" s="11">
        <f t="shared" si="24"/>
        <v>0</v>
      </c>
      <c r="I306" s="3" cm="1">
        <f t="array" ref="I306">SUM(--(D306&lt;=($F$8:F305)))</f>
        <v>29</v>
      </c>
    </row>
    <row r="307" spans="1:9" ht="15">
      <c r="A307" s="3">
        <v>300</v>
      </c>
      <c r="B307" s="8">
        <f>TEXT(Datos!A301,"00\:00")*1</f>
        <v>1.3888888888888889E-3</v>
      </c>
      <c r="C307" s="9">
        <f>TEXT(Datos!B301,"00\:00")*1</f>
        <v>1.3888888888888889E-3</v>
      </c>
      <c r="D307" s="5">
        <f t="shared" si="20"/>
        <v>7.3243055555555614</v>
      </c>
      <c r="E307" s="12">
        <f t="shared" si="21"/>
        <v>8.0520833333333428</v>
      </c>
      <c r="F307" s="5">
        <f t="shared" si="22"/>
        <v>8.053472222222231</v>
      </c>
      <c r="G307" s="5">
        <f t="shared" si="23"/>
        <v>0.72777777777778141</v>
      </c>
      <c r="H307" s="11">
        <f t="shared" si="24"/>
        <v>0</v>
      </c>
      <c r="I307" s="3" cm="1">
        <f t="array" ref="I307">SUM(--(D307&lt;=($F$8:F306)))</f>
        <v>29</v>
      </c>
    </row>
    <row r="308" spans="1:9" ht="15">
      <c r="A308" s="3">
        <v>301</v>
      </c>
      <c r="B308" s="8">
        <f>TEXT(Datos!A302,"00\:00")*1</f>
        <v>2.0833333333333333E-3</v>
      </c>
      <c r="C308" s="9">
        <f>TEXT(Datos!B302,"00\:00")*1</f>
        <v>2.0833333333333333E-3</v>
      </c>
      <c r="D308" s="5">
        <f t="shared" si="20"/>
        <v>7.3263888888888946</v>
      </c>
      <c r="E308" s="12">
        <f t="shared" si="21"/>
        <v>8.053472222222231</v>
      </c>
      <c r="F308" s="5">
        <f t="shared" si="22"/>
        <v>8.0555555555555642</v>
      </c>
      <c r="G308" s="5">
        <f t="shared" si="23"/>
        <v>0.72708333333333641</v>
      </c>
      <c r="H308" s="11">
        <f t="shared" si="24"/>
        <v>0</v>
      </c>
      <c r="I308" s="3" cm="1">
        <f t="array" ref="I308">SUM(--(D308&lt;=($F$8:F307)))</f>
        <v>30</v>
      </c>
    </row>
    <row r="309" spans="1:9" ht="15">
      <c r="A309" s="3">
        <v>302</v>
      </c>
      <c r="B309" s="8">
        <f>TEXT(Datos!A303,"00\:00")*1</f>
        <v>1.4583333333333332E-2</v>
      </c>
      <c r="C309" s="9">
        <f>TEXT(Datos!B303,"00\:00")*1</f>
        <v>1.4583333333333332E-2</v>
      </c>
      <c r="D309" s="5">
        <f t="shared" si="20"/>
        <v>7.340972222222228</v>
      </c>
      <c r="E309" s="12">
        <f t="shared" si="21"/>
        <v>8.0555555555555642</v>
      </c>
      <c r="F309" s="5">
        <f t="shared" si="22"/>
        <v>8.0701388888888967</v>
      </c>
      <c r="G309" s="5">
        <f t="shared" si="23"/>
        <v>0.71458333333333623</v>
      </c>
      <c r="H309" s="11">
        <f t="shared" si="24"/>
        <v>0</v>
      </c>
      <c r="I309" s="3" cm="1">
        <f t="array" ref="I309">SUM(--(D309&lt;=($F$8:F308)))</f>
        <v>31</v>
      </c>
    </row>
    <row r="310" spans="1:9" ht="15">
      <c r="A310" s="3">
        <v>303</v>
      </c>
      <c r="B310" s="8">
        <f>TEXT(Datos!A304,"00\:00")*1</f>
        <v>1.0416666666666666E-2</v>
      </c>
      <c r="C310" s="9">
        <f>TEXT(Datos!B304,"00\:00")*1</f>
        <v>1.0416666666666666E-2</v>
      </c>
      <c r="D310" s="5">
        <f t="shared" si="20"/>
        <v>7.351388888888895</v>
      </c>
      <c r="E310" s="12">
        <f t="shared" si="21"/>
        <v>8.0701388888888967</v>
      </c>
      <c r="F310" s="5">
        <f t="shared" si="22"/>
        <v>8.0805555555555628</v>
      </c>
      <c r="G310" s="5">
        <f t="shared" si="23"/>
        <v>0.71875000000000178</v>
      </c>
      <c r="H310" s="11">
        <f t="shared" si="24"/>
        <v>0</v>
      </c>
      <c r="I310" s="3" cm="1">
        <f t="array" ref="I310">SUM(--(D310&lt;=($F$8:F309)))</f>
        <v>31</v>
      </c>
    </row>
    <row r="311" spans="1:9" ht="15">
      <c r="A311" s="3">
        <v>304</v>
      </c>
      <c r="B311" s="8">
        <f>TEXT(Datos!A305,"00\:00")*1</f>
        <v>1.0416666666666666E-2</v>
      </c>
      <c r="C311" s="9">
        <f>TEXT(Datos!B305,"00\:00")*1</f>
        <v>1.0416666666666666E-2</v>
      </c>
      <c r="D311" s="5">
        <f t="shared" si="20"/>
        <v>7.3618055555555619</v>
      </c>
      <c r="E311" s="12">
        <f t="shared" si="21"/>
        <v>8.0805555555555628</v>
      </c>
      <c r="F311" s="5">
        <f t="shared" si="22"/>
        <v>8.0909722222222289</v>
      </c>
      <c r="G311" s="5">
        <f t="shared" si="23"/>
        <v>0.71875000000000089</v>
      </c>
      <c r="H311" s="11">
        <f t="shared" si="24"/>
        <v>0</v>
      </c>
      <c r="I311" s="3" cm="1">
        <f t="array" ref="I311">SUM(--(D311&lt;=($F$8:F310)))</f>
        <v>32</v>
      </c>
    </row>
    <row r="312" spans="1:9" ht="15">
      <c r="A312" s="3">
        <v>305</v>
      </c>
      <c r="B312" s="8">
        <f>TEXT(Datos!A306,"00\:00")*1</f>
        <v>1.3888888888888889E-3</v>
      </c>
      <c r="C312" s="9">
        <f>TEXT(Datos!B306,"00\:00")*1</f>
        <v>1.3888888888888889E-3</v>
      </c>
      <c r="D312" s="5">
        <f t="shared" si="20"/>
        <v>7.363194444444451</v>
      </c>
      <c r="E312" s="12">
        <f t="shared" si="21"/>
        <v>8.0909722222222289</v>
      </c>
      <c r="F312" s="5">
        <f t="shared" si="22"/>
        <v>8.0923611111111171</v>
      </c>
      <c r="G312" s="5">
        <f t="shared" si="23"/>
        <v>0.72777777777777786</v>
      </c>
      <c r="H312" s="11">
        <f t="shared" si="24"/>
        <v>0</v>
      </c>
      <c r="I312" s="3" cm="1">
        <f t="array" ref="I312">SUM(--(D312&lt;=($F$8:F311)))</f>
        <v>33</v>
      </c>
    </row>
    <row r="313" spans="1:9" ht="15">
      <c r="A313" s="3">
        <v>306</v>
      </c>
      <c r="B313" s="8">
        <f>TEXT(Datos!A307,"00\:00")*1</f>
        <v>9.7222222222222224E-3</v>
      </c>
      <c r="C313" s="9">
        <f>TEXT(Datos!B307,"00\:00")*1</f>
        <v>9.7222222222222224E-3</v>
      </c>
      <c r="D313" s="5">
        <f t="shared" si="20"/>
        <v>7.372916666666673</v>
      </c>
      <c r="E313" s="12">
        <f t="shared" si="21"/>
        <v>8.0923611111111171</v>
      </c>
      <c r="F313" s="5">
        <f t="shared" si="22"/>
        <v>8.10208333333334</v>
      </c>
      <c r="G313" s="5">
        <f t="shared" si="23"/>
        <v>0.71944444444444411</v>
      </c>
      <c r="H313" s="11">
        <f t="shared" si="24"/>
        <v>0</v>
      </c>
      <c r="I313" s="3" cm="1">
        <f t="array" ref="I313">SUM(--(D313&lt;=($F$8:F312)))</f>
        <v>34</v>
      </c>
    </row>
    <row r="314" spans="1:9" ht="15">
      <c r="A314" s="3">
        <v>307</v>
      </c>
      <c r="B314" s="8">
        <f>TEXT(Datos!A308,"00\:00")*1</f>
        <v>0.1013888888888889</v>
      </c>
      <c r="C314" s="9">
        <f>TEXT(Datos!B308,"00\:00")*1</f>
        <v>0.1013888888888889</v>
      </c>
      <c r="D314" s="5">
        <f t="shared" si="20"/>
        <v>7.4743055555555618</v>
      </c>
      <c r="E314" s="12">
        <f t="shared" si="21"/>
        <v>8.10208333333334</v>
      </c>
      <c r="F314" s="5">
        <f t="shared" si="22"/>
        <v>8.2034722222222296</v>
      </c>
      <c r="G314" s="5">
        <f t="shared" si="23"/>
        <v>0.62777777777777821</v>
      </c>
      <c r="H314" s="11">
        <f t="shared" si="24"/>
        <v>0</v>
      </c>
      <c r="I314" s="3" cm="1">
        <f t="array" ref="I314">SUM(--(D314&lt;=($F$8:F313)))</f>
        <v>32</v>
      </c>
    </row>
    <row r="315" spans="1:9" ht="15">
      <c r="A315" s="3">
        <v>308</v>
      </c>
      <c r="B315" s="8">
        <f>TEXT(Datos!A309,"00\:00")*1</f>
        <v>4.1666666666666666E-3</v>
      </c>
      <c r="C315" s="9">
        <f>TEXT(Datos!B309,"00\:00")*1</f>
        <v>4.1666666666666666E-3</v>
      </c>
      <c r="D315" s="5">
        <f t="shared" si="20"/>
        <v>7.4784722222222282</v>
      </c>
      <c r="E315" s="12">
        <f t="shared" si="21"/>
        <v>8.2034722222222296</v>
      </c>
      <c r="F315" s="5">
        <f t="shared" si="22"/>
        <v>8.207638888888896</v>
      </c>
      <c r="G315" s="5">
        <f t="shared" si="23"/>
        <v>0.72500000000000142</v>
      </c>
      <c r="H315" s="11">
        <f t="shared" si="24"/>
        <v>0</v>
      </c>
      <c r="I315" s="3" cm="1">
        <f t="array" ref="I315">SUM(--(D315&lt;=($F$8:F314)))</f>
        <v>33</v>
      </c>
    </row>
    <row r="316" spans="1:9" ht="15">
      <c r="A316" s="3">
        <v>309</v>
      </c>
      <c r="B316" s="8">
        <f>TEXT(Datos!A310,"00\:00")*1</f>
        <v>2.6388888888888889E-2</v>
      </c>
      <c r="C316" s="9">
        <f>TEXT(Datos!B310,"00\:00")*1</f>
        <v>2.6388888888888889E-2</v>
      </c>
      <c r="D316" s="5">
        <f t="shared" si="20"/>
        <v>7.5048611111111168</v>
      </c>
      <c r="E316" s="12">
        <f t="shared" si="21"/>
        <v>8.207638888888896</v>
      </c>
      <c r="F316" s="5">
        <f t="shared" si="22"/>
        <v>8.2340277777777846</v>
      </c>
      <c r="G316" s="5">
        <f t="shared" si="23"/>
        <v>0.70277777777777928</v>
      </c>
      <c r="H316" s="11">
        <f t="shared" si="24"/>
        <v>0</v>
      </c>
      <c r="I316" s="3" cm="1">
        <f t="array" ref="I316">SUM(--(D316&lt;=($F$8:F315)))</f>
        <v>34</v>
      </c>
    </row>
    <row r="317" spans="1:9" ht="15">
      <c r="A317" s="3">
        <v>310</v>
      </c>
      <c r="B317" s="8">
        <f>TEXT(Datos!A311,"00\:00")*1</f>
        <v>5.5555555555555552E-2</v>
      </c>
      <c r="C317" s="9">
        <f>TEXT(Datos!B311,"00\:00")*1</f>
        <v>5.5555555555555552E-2</v>
      </c>
      <c r="D317" s="5">
        <f t="shared" si="20"/>
        <v>7.5604166666666721</v>
      </c>
      <c r="E317" s="12">
        <f t="shared" si="21"/>
        <v>8.2340277777777846</v>
      </c>
      <c r="F317" s="5">
        <f t="shared" si="22"/>
        <v>8.28958333333334</v>
      </c>
      <c r="G317" s="5">
        <f t="shared" si="23"/>
        <v>0.67361111111111249</v>
      </c>
      <c r="H317" s="11">
        <f t="shared" si="24"/>
        <v>0</v>
      </c>
      <c r="I317" s="3" cm="1">
        <f t="array" ref="I317">SUM(--(D317&lt;=($F$8:F316)))</f>
        <v>34</v>
      </c>
    </row>
    <row r="318" spans="1:9" ht="15">
      <c r="A318" s="3">
        <v>311</v>
      </c>
      <c r="B318" s="8">
        <f>TEXT(Datos!A312,"00\:00")*1</f>
        <v>8.3333333333333332E-3</v>
      </c>
      <c r="C318" s="9">
        <f>TEXT(Datos!B312,"00\:00")*1</f>
        <v>8.3333333333333332E-3</v>
      </c>
      <c r="D318" s="5">
        <f t="shared" si="20"/>
        <v>7.5687500000000059</v>
      </c>
      <c r="E318" s="12">
        <f t="shared" si="21"/>
        <v>8.28958333333334</v>
      </c>
      <c r="F318" s="5">
        <f t="shared" si="22"/>
        <v>8.2979166666666728</v>
      </c>
      <c r="G318" s="5">
        <f t="shared" si="23"/>
        <v>0.7208333333333341</v>
      </c>
      <c r="H318" s="11">
        <f t="shared" si="24"/>
        <v>0</v>
      </c>
      <c r="I318" s="3" cm="1">
        <f t="array" ref="I318">SUM(--(D318&lt;=($F$8:F317)))</f>
        <v>34</v>
      </c>
    </row>
    <row r="319" spans="1:9" ht="15">
      <c r="A319" s="3">
        <v>312</v>
      </c>
      <c r="B319" s="8">
        <f>TEXT(Datos!A313,"00\:00")*1</f>
        <v>1.2499999999999999E-2</v>
      </c>
      <c r="C319" s="9">
        <f>TEXT(Datos!B313,"00\:00")*1</f>
        <v>1.2499999999999999E-2</v>
      </c>
      <c r="D319" s="5">
        <f t="shared" si="20"/>
        <v>7.581250000000006</v>
      </c>
      <c r="E319" s="12">
        <f t="shared" si="21"/>
        <v>8.2979166666666728</v>
      </c>
      <c r="F319" s="5">
        <f t="shared" si="22"/>
        <v>8.3104166666666721</v>
      </c>
      <c r="G319" s="5">
        <f t="shared" si="23"/>
        <v>0.71666666666666679</v>
      </c>
      <c r="H319" s="11">
        <f t="shared" si="24"/>
        <v>0</v>
      </c>
      <c r="I319" s="3" cm="1">
        <f t="array" ref="I319">SUM(--(D319&lt;=($F$8:F318)))</f>
        <v>35</v>
      </c>
    </row>
    <row r="320" spans="1:9" ht="15">
      <c r="A320" s="3">
        <v>313</v>
      </c>
      <c r="B320" s="8">
        <f>TEXT(Datos!A314,"00\:00")*1</f>
        <v>5.2083333333333336E-2</v>
      </c>
      <c r="C320" s="9">
        <f>TEXT(Datos!B314,"00\:00")*1</f>
        <v>5.2083333333333336E-2</v>
      </c>
      <c r="D320" s="5">
        <f t="shared" si="20"/>
        <v>7.6333333333333391</v>
      </c>
      <c r="E320" s="12">
        <f t="shared" si="21"/>
        <v>8.3104166666666721</v>
      </c>
      <c r="F320" s="5">
        <f t="shared" si="22"/>
        <v>8.362500000000006</v>
      </c>
      <c r="G320" s="5">
        <f t="shared" si="23"/>
        <v>0.67708333333333304</v>
      </c>
      <c r="H320" s="11">
        <f t="shared" si="24"/>
        <v>0</v>
      </c>
      <c r="I320" s="3" cm="1">
        <f t="array" ref="I320">SUM(--(D320&lt;=($F$8:F319)))</f>
        <v>35</v>
      </c>
    </row>
    <row r="321" spans="1:9" ht="15">
      <c r="A321" s="3">
        <v>314</v>
      </c>
      <c r="B321" s="8">
        <f>TEXT(Datos!A315,"00\:00")*1</f>
        <v>2.0833333333333333E-3</v>
      </c>
      <c r="C321" s="9">
        <f>TEXT(Datos!B315,"00\:00")*1</f>
        <v>2.0833333333333333E-3</v>
      </c>
      <c r="D321" s="5">
        <f t="shared" si="20"/>
        <v>7.6354166666666723</v>
      </c>
      <c r="E321" s="12">
        <f t="shared" si="21"/>
        <v>8.362500000000006</v>
      </c>
      <c r="F321" s="5">
        <f t="shared" si="22"/>
        <v>8.3645833333333393</v>
      </c>
      <c r="G321" s="5">
        <f t="shared" si="23"/>
        <v>0.72708333333333375</v>
      </c>
      <c r="H321" s="11">
        <f t="shared" si="24"/>
        <v>0</v>
      </c>
      <c r="I321" s="3" cm="1">
        <f t="array" ref="I321">SUM(--(D321&lt;=($F$8:F320)))</f>
        <v>36</v>
      </c>
    </row>
    <row r="322" spans="1:9" ht="15">
      <c r="A322" s="3">
        <v>315</v>
      </c>
      <c r="B322" s="8">
        <f>TEXT(Datos!A316,"00\:00")*1</f>
        <v>1.1805555555555555E-2</v>
      </c>
      <c r="C322" s="9">
        <f>TEXT(Datos!B316,"00\:00")*1</f>
        <v>1.1805555555555555E-2</v>
      </c>
      <c r="D322" s="5">
        <f t="shared" si="20"/>
        <v>7.6472222222222275</v>
      </c>
      <c r="E322" s="12">
        <f t="shared" si="21"/>
        <v>8.3645833333333393</v>
      </c>
      <c r="F322" s="5">
        <f t="shared" si="22"/>
        <v>8.3763888888888953</v>
      </c>
      <c r="G322" s="5">
        <f t="shared" si="23"/>
        <v>0.71736111111111178</v>
      </c>
      <c r="H322" s="11">
        <f t="shared" si="24"/>
        <v>0</v>
      </c>
      <c r="I322" s="3" cm="1">
        <f t="array" ref="I322">SUM(--(D322&lt;=($F$8:F321)))</f>
        <v>36</v>
      </c>
    </row>
    <row r="323" spans="1:9" ht="15">
      <c r="A323" s="3">
        <v>316</v>
      </c>
      <c r="B323" s="8">
        <f>TEXT(Datos!A317,"00\:00")*1</f>
        <v>2.0833333333333333E-3</v>
      </c>
      <c r="C323" s="9">
        <f>TEXT(Datos!B317,"00\:00")*1</f>
        <v>2.0833333333333333E-3</v>
      </c>
      <c r="D323" s="5">
        <f t="shared" si="20"/>
        <v>7.6493055555555607</v>
      </c>
      <c r="E323" s="12">
        <f t="shared" si="21"/>
        <v>8.3763888888888953</v>
      </c>
      <c r="F323" s="5">
        <f t="shared" si="22"/>
        <v>8.3784722222222285</v>
      </c>
      <c r="G323" s="5">
        <f t="shared" si="23"/>
        <v>0.72708333333333464</v>
      </c>
      <c r="H323" s="11">
        <f t="shared" si="24"/>
        <v>0</v>
      </c>
      <c r="I323" s="3" cm="1">
        <f t="array" ref="I323">SUM(--(D323&lt;=($F$8:F322)))</f>
        <v>37</v>
      </c>
    </row>
    <row r="324" spans="1:9" ht="15">
      <c r="A324" s="3">
        <v>317</v>
      </c>
      <c r="B324" s="8">
        <f>TEXT(Datos!A318,"00\:00")*1</f>
        <v>1.2499999999999999E-2</v>
      </c>
      <c r="C324" s="9">
        <f>TEXT(Datos!B318,"00\:00")*1</f>
        <v>1.2499999999999999E-2</v>
      </c>
      <c r="D324" s="5">
        <f t="shared" si="20"/>
        <v>7.6618055555555609</v>
      </c>
      <c r="E324" s="12">
        <f t="shared" si="21"/>
        <v>8.3784722222222285</v>
      </c>
      <c r="F324" s="5">
        <f t="shared" si="22"/>
        <v>8.3909722222222278</v>
      </c>
      <c r="G324" s="5">
        <f t="shared" si="23"/>
        <v>0.71666666666666767</v>
      </c>
      <c r="H324" s="11">
        <f t="shared" si="24"/>
        <v>0</v>
      </c>
      <c r="I324" s="3" cm="1">
        <f t="array" ref="I324">SUM(--(D324&lt;=($F$8:F323)))</f>
        <v>37</v>
      </c>
    </row>
    <row r="325" spans="1:9" ht="15">
      <c r="A325" s="3">
        <v>318</v>
      </c>
      <c r="B325" s="8">
        <f>TEXT(Datos!A319,"00\:00")*1</f>
        <v>1.3194444444444444E-2</v>
      </c>
      <c r="C325" s="9">
        <f>TEXT(Datos!B319,"00\:00")*1</f>
        <v>1.3194444444444444E-2</v>
      </c>
      <c r="D325" s="5">
        <f t="shared" si="20"/>
        <v>7.6750000000000052</v>
      </c>
      <c r="E325" s="12">
        <f t="shared" si="21"/>
        <v>8.3909722222222278</v>
      </c>
      <c r="F325" s="5">
        <f t="shared" si="22"/>
        <v>8.4041666666666721</v>
      </c>
      <c r="G325" s="5">
        <f t="shared" si="23"/>
        <v>0.71597222222222268</v>
      </c>
      <c r="H325" s="11">
        <f t="shared" si="24"/>
        <v>0</v>
      </c>
      <c r="I325" s="3" cm="1">
        <f t="array" ref="I325">SUM(--(D325&lt;=($F$8:F324)))</f>
        <v>37</v>
      </c>
    </row>
    <row r="326" spans="1:9" ht="15">
      <c r="A326" s="3">
        <v>319</v>
      </c>
      <c r="B326" s="8">
        <f>TEXT(Datos!A320,"00\:00")*1</f>
        <v>1.3888888888888889E-3</v>
      </c>
      <c r="C326" s="9">
        <f>TEXT(Datos!B320,"00\:00")*1</f>
        <v>1.3888888888888889E-3</v>
      </c>
      <c r="D326" s="5">
        <f t="shared" si="20"/>
        <v>7.6763888888888943</v>
      </c>
      <c r="E326" s="12">
        <f t="shared" si="21"/>
        <v>8.4041666666666721</v>
      </c>
      <c r="F326" s="5">
        <f t="shared" si="22"/>
        <v>8.4055555555555603</v>
      </c>
      <c r="G326" s="5">
        <f t="shared" si="23"/>
        <v>0.72777777777777786</v>
      </c>
      <c r="H326" s="11">
        <f t="shared" si="24"/>
        <v>0</v>
      </c>
      <c r="I326" s="3" cm="1">
        <f t="array" ref="I326">SUM(--(D326&lt;=($F$8:F325)))</f>
        <v>38</v>
      </c>
    </row>
    <row r="327" spans="1:9" ht="15">
      <c r="A327" s="3">
        <v>320</v>
      </c>
      <c r="B327" s="8">
        <f>TEXT(Datos!A321,"00\:00")*1</f>
        <v>5.9722222222222225E-2</v>
      </c>
      <c r="C327" s="9">
        <f>TEXT(Datos!B321,"00\:00")*1</f>
        <v>5.9722222222222225E-2</v>
      </c>
      <c r="D327" s="5">
        <f t="shared" si="20"/>
        <v>7.736111111111116</v>
      </c>
      <c r="E327" s="12">
        <f t="shared" si="21"/>
        <v>8.4055555555555603</v>
      </c>
      <c r="F327" s="5">
        <f t="shared" si="22"/>
        <v>8.4652777777777821</v>
      </c>
      <c r="G327" s="5">
        <f t="shared" si="23"/>
        <v>0.66944444444444429</v>
      </c>
      <c r="H327" s="11">
        <f t="shared" si="24"/>
        <v>0</v>
      </c>
      <c r="I327" s="3" cm="1">
        <f t="array" ref="I327">SUM(--(D327&lt;=($F$8:F326)))</f>
        <v>38</v>
      </c>
    </row>
    <row r="328" spans="1:9" ht="15">
      <c r="A328" s="3">
        <v>321</v>
      </c>
      <c r="B328" s="8">
        <f>TEXT(Datos!A322,"00\:00")*1</f>
        <v>2.0833333333333333E-3</v>
      </c>
      <c r="C328" s="9">
        <f>TEXT(Datos!B322,"00\:00")*1</f>
        <v>2.0833333333333333E-3</v>
      </c>
      <c r="D328" s="5">
        <f t="shared" si="20"/>
        <v>7.7381944444444493</v>
      </c>
      <c r="E328" s="12">
        <f t="shared" si="21"/>
        <v>8.4652777777777821</v>
      </c>
      <c r="F328" s="5">
        <f t="shared" si="22"/>
        <v>8.4673611111111153</v>
      </c>
      <c r="G328" s="5">
        <f t="shared" si="23"/>
        <v>0.72708333333333286</v>
      </c>
      <c r="H328" s="11">
        <f t="shared" si="24"/>
        <v>0</v>
      </c>
      <c r="I328" s="3" cm="1">
        <f t="array" ref="I328">SUM(--(D328&lt;=($F$8:F327)))</f>
        <v>39</v>
      </c>
    </row>
    <row r="329" spans="1:9" ht="15">
      <c r="A329" s="3">
        <v>322</v>
      </c>
      <c r="B329" s="8">
        <f>TEXT(Datos!A323,"00\:00")*1</f>
        <v>6.9444444444444447E-4</v>
      </c>
      <c r="C329" s="9">
        <f>TEXT(Datos!B323,"00\:00")*1</f>
        <v>6.9444444444444447E-4</v>
      </c>
      <c r="D329" s="5">
        <f t="shared" si="20"/>
        <v>7.7388888888888934</v>
      </c>
      <c r="E329" s="12">
        <f t="shared" si="21"/>
        <v>8.4673611111111153</v>
      </c>
      <c r="F329" s="5">
        <f t="shared" si="22"/>
        <v>8.4680555555555603</v>
      </c>
      <c r="G329" s="5">
        <f t="shared" si="23"/>
        <v>0.72847222222222197</v>
      </c>
      <c r="H329" s="11">
        <f t="shared" si="24"/>
        <v>0</v>
      </c>
      <c r="I329" s="3" cm="1">
        <f t="array" ref="I329">SUM(--(D329&lt;=($F$8:F328)))</f>
        <v>40</v>
      </c>
    </row>
    <row r="330" spans="1:9" ht="15">
      <c r="A330" s="3">
        <v>323</v>
      </c>
      <c r="B330" s="8">
        <f>TEXT(Datos!A324,"00\:00")*1</f>
        <v>1.3888888888888889E-3</v>
      </c>
      <c r="C330" s="9">
        <f>TEXT(Datos!B324,"00\:00")*1</f>
        <v>1.3888888888888889E-3</v>
      </c>
      <c r="D330" s="5">
        <f t="shared" ref="D330:D393" si="25">B330+D329</f>
        <v>7.7402777777777825</v>
      </c>
      <c r="E330" s="12">
        <f t="shared" ref="E330:E393" si="26">IF(D330 &gt;F329,( D330),( F329))</f>
        <v>8.4680555555555603</v>
      </c>
      <c r="F330" s="5">
        <f t="shared" ref="F330:F393" si="27">+E330+C330</f>
        <v>8.4694444444444485</v>
      </c>
      <c r="G330" s="5">
        <f t="shared" ref="G330:G393" si="28">IF(F329&gt;D330,(F329-D330),(0))</f>
        <v>0.72777777777777786</v>
      </c>
      <c r="H330" s="11">
        <f t="shared" ref="H330:H393" si="29">IF(F329&gt;D330,(0),(D330-F329))</f>
        <v>0</v>
      </c>
      <c r="I330" s="3" cm="1">
        <f t="array" ref="I330">SUM(--(D330&lt;=($F$8:F329)))</f>
        <v>40</v>
      </c>
    </row>
    <row r="331" spans="1:9" ht="15">
      <c r="A331" s="3">
        <v>324</v>
      </c>
      <c r="B331" s="8">
        <f>TEXT(Datos!A325,"00\:00")*1</f>
        <v>2.0833333333333332E-2</v>
      </c>
      <c r="C331" s="9">
        <f>TEXT(Datos!B325,"00\:00")*1</f>
        <v>2.0833333333333332E-2</v>
      </c>
      <c r="D331" s="5">
        <f t="shared" si="25"/>
        <v>7.7611111111111155</v>
      </c>
      <c r="E331" s="12">
        <f t="shared" si="26"/>
        <v>8.4694444444444485</v>
      </c>
      <c r="F331" s="5">
        <f t="shared" si="27"/>
        <v>8.4902777777777825</v>
      </c>
      <c r="G331" s="5">
        <f t="shared" si="28"/>
        <v>0.70833333333333304</v>
      </c>
      <c r="H331" s="11">
        <f t="shared" si="29"/>
        <v>0</v>
      </c>
      <c r="I331" s="3" cm="1">
        <f t="array" ref="I331">SUM(--(D331&lt;=($F$8:F330)))</f>
        <v>41</v>
      </c>
    </row>
    <row r="332" spans="1:9" ht="15">
      <c r="A332" s="3">
        <v>325</v>
      </c>
      <c r="B332" s="8">
        <f>TEXT(Datos!A326,"00\:00")*1</f>
        <v>6.9444444444444447E-4</v>
      </c>
      <c r="C332" s="9">
        <f>TEXT(Datos!B326,"00\:00")*1</f>
        <v>6.9444444444444447E-4</v>
      </c>
      <c r="D332" s="5">
        <f t="shared" si="25"/>
        <v>7.7618055555555596</v>
      </c>
      <c r="E332" s="12">
        <f t="shared" si="26"/>
        <v>8.4902777777777825</v>
      </c>
      <c r="F332" s="5">
        <f t="shared" si="27"/>
        <v>8.4909722222222275</v>
      </c>
      <c r="G332" s="5">
        <f t="shared" si="28"/>
        <v>0.72847222222222285</v>
      </c>
      <c r="H332" s="11">
        <f t="shared" si="29"/>
        <v>0</v>
      </c>
      <c r="I332" s="3" cm="1">
        <f t="array" ref="I332">SUM(--(D332&lt;=($F$8:F331)))</f>
        <v>42</v>
      </c>
    </row>
    <row r="333" spans="1:9" ht="15">
      <c r="A333" s="3">
        <v>326</v>
      </c>
      <c r="B333" s="8">
        <f>TEXT(Datos!A327,"00\:00")*1</f>
        <v>5.5555555555555558E-3</v>
      </c>
      <c r="C333" s="9">
        <f>TEXT(Datos!B327,"00\:00")*1</f>
        <v>5.5555555555555558E-3</v>
      </c>
      <c r="D333" s="5">
        <f t="shared" si="25"/>
        <v>7.7673611111111152</v>
      </c>
      <c r="E333" s="12">
        <f t="shared" si="26"/>
        <v>8.4909722222222275</v>
      </c>
      <c r="F333" s="5">
        <f t="shared" si="27"/>
        <v>8.4965277777777839</v>
      </c>
      <c r="G333" s="5">
        <f t="shared" si="28"/>
        <v>0.72361111111111232</v>
      </c>
      <c r="H333" s="11">
        <f t="shared" si="29"/>
        <v>0</v>
      </c>
      <c r="I333" s="3" cm="1">
        <f t="array" ref="I333">SUM(--(D333&lt;=($F$8:F332)))</f>
        <v>43</v>
      </c>
    </row>
    <row r="334" spans="1:9" ht="15">
      <c r="A334" s="3">
        <v>327</v>
      </c>
      <c r="B334" s="8">
        <f>TEXT(Datos!A328,"00\:00")*1</f>
        <v>6.9444444444444447E-4</v>
      </c>
      <c r="C334" s="9">
        <f>TEXT(Datos!B328,"00\:00")*1</f>
        <v>6.9444444444444447E-4</v>
      </c>
      <c r="D334" s="5">
        <f t="shared" si="25"/>
        <v>7.7680555555555593</v>
      </c>
      <c r="E334" s="12">
        <f t="shared" si="26"/>
        <v>8.4965277777777839</v>
      </c>
      <c r="F334" s="5">
        <f t="shared" si="27"/>
        <v>8.4972222222222289</v>
      </c>
      <c r="G334" s="5">
        <f t="shared" si="28"/>
        <v>0.72847222222222463</v>
      </c>
      <c r="H334" s="11">
        <f t="shared" si="29"/>
        <v>0</v>
      </c>
      <c r="I334" s="3" cm="1">
        <f t="array" ref="I334">SUM(--(D334&lt;=($F$8:F333)))</f>
        <v>44</v>
      </c>
    </row>
    <row r="335" spans="1:9" ht="15">
      <c r="A335" s="3">
        <v>328</v>
      </c>
      <c r="B335" s="8">
        <f>TEXT(Datos!A329,"00\:00")*1</f>
        <v>1.5972222222222224E-2</v>
      </c>
      <c r="C335" s="9">
        <f>TEXT(Datos!B329,"00\:00")*1</f>
        <v>1.5972222222222224E-2</v>
      </c>
      <c r="D335" s="5">
        <f t="shared" si="25"/>
        <v>7.7840277777777818</v>
      </c>
      <c r="E335" s="12">
        <f t="shared" si="26"/>
        <v>8.4972222222222289</v>
      </c>
      <c r="F335" s="5">
        <f t="shared" si="27"/>
        <v>8.5131944444444514</v>
      </c>
      <c r="G335" s="5">
        <f t="shared" si="28"/>
        <v>0.71319444444444713</v>
      </c>
      <c r="H335" s="11">
        <f t="shared" si="29"/>
        <v>0</v>
      </c>
      <c r="I335" s="3" cm="1">
        <f t="array" ref="I335">SUM(--(D335&lt;=($F$8:F334)))</f>
        <v>44</v>
      </c>
    </row>
    <row r="336" spans="1:9" ht="15">
      <c r="A336" s="3">
        <v>329</v>
      </c>
      <c r="B336" s="8">
        <f>TEXT(Datos!A330,"00\:00")*1</f>
        <v>4.5138888888888888E-2</v>
      </c>
      <c r="C336" s="9">
        <f>TEXT(Datos!B330,"00\:00")*1</f>
        <v>4.5138888888888888E-2</v>
      </c>
      <c r="D336" s="5">
        <f t="shared" si="25"/>
        <v>7.829166666666671</v>
      </c>
      <c r="E336" s="12">
        <f t="shared" si="26"/>
        <v>8.5131944444444514</v>
      </c>
      <c r="F336" s="5">
        <f t="shared" si="27"/>
        <v>8.5583333333333407</v>
      </c>
      <c r="G336" s="5">
        <f t="shared" si="28"/>
        <v>0.68402777777778034</v>
      </c>
      <c r="H336" s="11">
        <f t="shared" si="29"/>
        <v>0</v>
      </c>
      <c r="I336" s="3" cm="1">
        <f t="array" ref="I336">SUM(--(D336&lt;=($F$8:F335)))</f>
        <v>44</v>
      </c>
    </row>
    <row r="337" spans="1:9" ht="15">
      <c r="A337" s="3">
        <v>330</v>
      </c>
      <c r="B337" s="8">
        <f>TEXT(Datos!A331,"00\:00")*1</f>
        <v>2.7777777777777779E-3</v>
      </c>
      <c r="C337" s="9">
        <f>TEXT(Datos!B331,"00\:00")*1</f>
        <v>2.7777777777777779E-3</v>
      </c>
      <c r="D337" s="5">
        <f t="shared" si="25"/>
        <v>7.8319444444444493</v>
      </c>
      <c r="E337" s="12">
        <f t="shared" si="26"/>
        <v>8.5583333333333407</v>
      </c>
      <c r="F337" s="5">
        <f t="shared" si="27"/>
        <v>8.5611111111111189</v>
      </c>
      <c r="G337" s="5">
        <f t="shared" si="28"/>
        <v>0.72638888888889142</v>
      </c>
      <c r="H337" s="11">
        <f t="shared" si="29"/>
        <v>0</v>
      </c>
      <c r="I337" s="3" cm="1">
        <f t="array" ref="I337">SUM(--(D337&lt;=($F$8:F336)))</f>
        <v>44</v>
      </c>
    </row>
    <row r="338" spans="1:9" ht="15">
      <c r="A338" s="3">
        <v>331</v>
      </c>
      <c r="B338" s="8">
        <f>TEXT(Datos!A332,"00\:00")*1</f>
        <v>6.9444444444444441E-3</v>
      </c>
      <c r="C338" s="9">
        <f>TEXT(Datos!B332,"00\:00")*1</f>
        <v>6.9444444444444441E-3</v>
      </c>
      <c r="D338" s="5">
        <f t="shared" si="25"/>
        <v>7.8388888888888939</v>
      </c>
      <c r="E338" s="12">
        <f t="shared" si="26"/>
        <v>8.5611111111111189</v>
      </c>
      <c r="F338" s="5">
        <f t="shared" si="27"/>
        <v>8.5680555555555635</v>
      </c>
      <c r="G338" s="5">
        <f t="shared" si="28"/>
        <v>0.72222222222222499</v>
      </c>
      <c r="H338" s="11">
        <f t="shared" si="29"/>
        <v>0</v>
      </c>
      <c r="I338" s="3" cm="1">
        <f t="array" ref="I338">SUM(--(D338&lt;=($F$8:F337)))</f>
        <v>44</v>
      </c>
    </row>
    <row r="339" spans="1:9" ht="15">
      <c r="A339" s="3">
        <v>332</v>
      </c>
      <c r="B339" s="8">
        <f>TEXT(Datos!A333,"00\:00")*1</f>
        <v>6.2499999999999995E-3</v>
      </c>
      <c r="C339" s="9">
        <f>TEXT(Datos!B333,"00\:00")*1</f>
        <v>6.2499999999999995E-3</v>
      </c>
      <c r="D339" s="5">
        <f t="shared" si="25"/>
        <v>7.8451388888888935</v>
      </c>
      <c r="E339" s="12">
        <f t="shared" si="26"/>
        <v>8.5680555555555635</v>
      </c>
      <c r="F339" s="5">
        <f t="shared" si="27"/>
        <v>8.5743055555555632</v>
      </c>
      <c r="G339" s="5">
        <f t="shared" si="28"/>
        <v>0.72291666666666998</v>
      </c>
      <c r="H339" s="11">
        <f t="shared" si="29"/>
        <v>0</v>
      </c>
      <c r="I339" s="3" cm="1">
        <f t="array" ref="I339">SUM(--(D339&lt;=($F$8:F338)))</f>
        <v>44</v>
      </c>
    </row>
    <row r="340" spans="1:9" ht="15">
      <c r="A340" s="3">
        <v>333</v>
      </c>
      <c r="B340" s="8">
        <f>TEXT(Datos!A334,"00\:00")*1</f>
        <v>1.6666666666666666E-2</v>
      </c>
      <c r="C340" s="9">
        <f>TEXT(Datos!B334,"00\:00")*1</f>
        <v>1.6666666666666666E-2</v>
      </c>
      <c r="D340" s="5">
        <f t="shared" si="25"/>
        <v>7.8618055555555602</v>
      </c>
      <c r="E340" s="12">
        <f t="shared" si="26"/>
        <v>8.5743055555555632</v>
      </c>
      <c r="F340" s="5">
        <f t="shared" si="27"/>
        <v>8.5909722222222307</v>
      </c>
      <c r="G340" s="5">
        <f t="shared" si="28"/>
        <v>0.71250000000000302</v>
      </c>
      <c r="H340" s="11">
        <f t="shared" si="29"/>
        <v>0</v>
      </c>
      <c r="I340" s="3" cm="1">
        <f t="array" ref="I340">SUM(--(D340&lt;=($F$8:F339)))</f>
        <v>44</v>
      </c>
    </row>
    <row r="341" spans="1:9" ht="15">
      <c r="A341" s="3">
        <v>334</v>
      </c>
      <c r="B341" s="8">
        <f>TEXT(Datos!A335,"00\:00")*1</f>
        <v>2.7777777777777779E-3</v>
      </c>
      <c r="C341" s="9">
        <f>TEXT(Datos!B335,"00\:00")*1</f>
        <v>2.7777777777777779E-3</v>
      </c>
      <c r="D341" s="5">
        <f t="shared" si="25"/>
        <v>7.8645833333333384</v>
      </c>
      <c r="E341" s="12">
        <f t="shared" si="26"/>
        <v>8.5909722222222307</v>
      </c>
      <c r="F341" s="5">
        <f t="shared" si="27"/>
        <v>8.5937500000000089</v>
      </c>
      <c r="G341" s="5">
        <f t="shared" si="28"/>
        <v>0.7263888888888923</v>
      </c>
      <c r="H341" s="11">
        <f t="shared" si="29"/>
        <v>0</v>
      </c>
      <c r="I341" s="3" cm="1">
        <f t="array" ref="I341">SUM(--(D341&lt;=($F$8:F340)))</f>
        <v>45</v>
      </c>
    </row>
    <row r="342" spans="1:9" ht="15">
      <c r="A342" s="3">
        <v>335</v>
      </c>
      <c r="B342" s="8">
        <f>TEXT(Datos!A336,"00\:00")*1</f>
        <v>1.8055555555555557E-2</v>
      </c>
      <c r="C342" s="9">
        <f>TEXT(Datos!B336,"00\:00")*1</f>
        <v>1.8055555555555557E-2</v>
      </c>
      <c r="D342" s="5">
        <f t="shared" si="25"/>
        <v>7.8826388888888941</v>
      </c>
      <c r="E342" s="12">
        <f t="shared" si="26"/>
        <v>8.5937500000000089</v>
      </c>
      <c r="F342" s="5">
        <f t="shared" si="27"/>
        <v>8.6118055555555646</v>
      </c>
      <c r="G342" s="5">
        <f t="shared" si="28"/>
        <v>0.7111111111111148</v>
      </c>
      <c r="H342" s="11">
        <f t="shared" si="29"/>
        <v>0</v>
      </c>
      <c r="I342" s="3" cm="1">
        <f t="array" ref="I342">SUM(--(D342&lt;=($F$8:F341)))</f>
        <v>46</v>
      </c>
    </row>
    <row r="343" spans="1:9" ht="15">
      <c r="A343" s="3">
        <v>336</v>
      </c>
      <c r="B343" s="8">
        <f>TEXT(Datos!A337,"00\:00")*1</f>
        <v>1.8749999999999999E-2</v>
      </c>
      <c r="C343" s="9">
        <f>TEXT(Datos!B337,"00\:00")*1</f>
        <v>1.8749999999999999E-2</v>
      </c>
      <c r="D343" s="5">
        <f t="shared" si="25"/>
        <v>7.9013888888888939</v>
      </c>
      <c r="E343" s="12">
        <f t="shared" si="26"/>
        <v>8.6118055555555646</v>
      </c>
      <c r="F343" s="5">
        <f t="shared" si="27"/>
        <v>8.6305555555555653</v>
      </c>
      <c r="G343" s="5">
        <f t="shared" si="28"/>
        <v>0.71041666666667069</v>
      </c>
      <c r="H343" s="11">
        <f t="shared" si="29"/>
        <v>0</v>
      </c>
      <c r="I343" s="3" cm="1">
        <f t="array" ref="I343">SUM(--(D343&lt;=($F$8:F342)))</f>
        <v>46</v>
      </c>
    </row>
    <row r="344" spans="1:9" ht="15">
      <c r="A344" s="3">
        <v>337</v>
      </c>
      <c r="B344" s="8">
        <f>TEXT(Datos!A338,"00\:00")*1</f>
        <v>5.2083333333333336E-2</v>
      </c>
      <c r="C344" s="9">
        <f>TEXT(Datos!B338,"00\:00")*1</f>
        <v>5.2083333333333336E-2</v>
      </c>
      <c r="D344" s="5">
        <f t="shared" si="25"/>
        <v>7.9534722222222269</v>
      </c>
      <c r="E344" s="12">
        <f t="shared" si="26"/>
        <v>8.6305555555555653</v>
      </c>
      <c r="F344" s="5">
        <f t="shared" si="27"/>
        <v>8.6826388888888992</v>
      </c>
      <c r="G344" s="5">
        <f t="shared" si="28"/>
        <v>0.67708333333333837</v>
      </c>
      <c r="H344" s="11">
        <f t="shared" si="29"/>
        <v>0</v>
      </c>
      <c r="I344" s="3" cm="1">
        <f t="array" ref="I344">SUM(--(D344&lt;=($F$8:F343)))</f>
        <v>45</v>
      </c>
    </row>
    <row r="345" spans="1:9" ht="15">
      <c r="A345" s="3">
        <v>338</v>
      </c>
      <c r="B345" s="8">
        <f>TEXT(Datos!A339,"00\:00")*1</f>
        <v>2.7777777777777779E-3</v>
      </c>
      <c r="C345" s="9">
        <f>TEXT(Datos!B339,"00\:00")*1</f>
        <v>2.7777777777777779E-3</v>
      </c>
      <c r="D345" s="5">
        <f t="shared" si="25"/>
        <v>7.9562500000000052</v>
      </c>
      <c r="E345" s="12">
        <f t="shared" si="26"/>
        <v>8.6826388888888992</v>
      </c>
      <c r="F345" s="5">
        <f t="shared" si="27"/>
        <v>8.6854166666666774</v>
      </c>
      <c r="G345" s="5">
        <f t="shared" si="28"/>
        <v>0.72638888888889408</v>
      </c>
      <c r="H345" s="11">
        <f t="shared" si="29"/>
        <v>0</v>
      </c>
      <c r="I345" s="3" cm="1">
        <f t="array" ref="I345">SUM(--(D345&lt;=($F$8:F344)))</f>
        <v>46</v>
      </c>
    </row>
    <row r="346" spans="1:9" ht="15">
      <c r="A346" s="3">
        <v>339</v>
      </c>
      <c r="B346" s="8">
        <f>TEXT(Datos!A340,"00\:00")*1</f>
        <v>2.7777777777777779E-3</v>
      </c>
      <c r="C346" s="9">
        <f>TEXT(Datos!B340,"00\:00")*1</f>
        <v>2.7777777777777779E-3</v>
      </c>
      <c r="D346" s="5">
        <f t="shared" si="25"/>
        <v>7.9590277777777834</v>
      </c>
      <c r="E346" s="12">
        <f t="shared" si="26"/>
        <v>8.6854166666666774</v>
      </c>
      <c r="F346" s="5">
        <f t="shared" si="27"/>
        <v>8.6881944444444557</v>
      </c>
      <c r="G346" s="5">
        <f t="shared" si="28"/>
        <v>0.72638888888889408</v>
      </c>
      <c r="H346" s="11">
        <f t="shared" si="29"/>
        <v>0</v>
      </c>
      <c r="I346" s="3" cm="1">
        <f t="array" ref="I346">SUM(--(D346&lt;=($F$8:F345)))</f>
        <v>47</v>
      </c>
    </row>
    <row r="347" spans="1:9" ht="15">
      <c r="A347" s="3">
        <v>340</v>
      </c>
      <c r="B347" s="8">
        <f>TEXT(Datos!A341,"00\:00")*1</f>
        <v>1.3888888888888889E-3</v>
      </c>
      <c r="C347" s="9">
        <f>TEXT(Datos!B341,"00\:00")*1</f>
        <v>1.3888888888888889E-3</v>
      </c>
      <c r="D347" s="5">
        <f t="shared" si="25"/>
        <v>7.9604166666666725</v>
      </c>
      <c r="E347" s="12">
        <f t="shared" si="26"/>
        <v>8.6881944444444557</v>
      </c>
      <c r="F347" s="5">
        <f t="shared" si="27"/>
        <v>8.6895833333333439</v>
      </c>
      <c r="G347" s="5">
        <f t="shared" si="28"/>
        <v>0.72777777777778319</v>
      </c>
      <c r="H347" s="11">
        <f t="shared" si="29"/>
        <v>0</v>
      </c>
      <c r="I347" s="3" cm="1">
        <f t="array" ref="I347">SUM(--(D347&lt;=($F$8:F346)))</f>
        <v>48</v>
      </c>
    </row>
    <row r="348" spans="1:9" ht="15">
      <c r="A348" s="3">
        <v>341</v>
      </c>
      <c r="B348" s="8">
        <f>TEXT(Datos!A342,"00\:00")*1</f>
        <v>1.3888888888888889E-3</v>
      </c>
      <c r="C348" s="9">
        <f>TEXT(Datos!B342,"00\:00")*1</f>
        <v>1.3888888888888889E-3</v>
      </c>
      <c r="D348" s="5">
        <f t="shared" si="25"/>
        <v>7.9618055555555616</v>
      </c>
      <c r="E348" s="12">
        <f t="shared" si="26"/>
        <v>8.6895833333333439</v>
      </c>
      <c r="F348" s="5">
        <f t="shared" si="27"/>
        <v>8.6909722222222321</v>
      </c>
      <c r="G348" s="5">
        <f t="shared" si="28"/>
        <v>0.7277777777777823</v>
      </c>
      <c r="H348" s="11">
        <f t="shared" si="29"/>
        <v>0</v>
      </c>
      <c r="I348" s="3" cm="1">
        <f t="array" ref="I348">SUM(--(D348&lt;=($F$8:F347)))</f>
        <v>49</v>
      </c>
    </row>
    <row r="349" spans="1:9" ht="15">
      <c r="A349" s="3">
        <v>342</v>
      </c>
      <c r="B349" s="8">
        <f>TEXT(Datos!A343,"00\:00")*1</f>
        <v>2.0833333333333333E-3</v>
      </c>
      <c r="C349" s="9">
        <f>TEXT(Datos!B343,"00\:00")*1</f>
        <v>2.0833333333333333E-3</v>
      </c>
      <c r="D349" s="5">
        <f t="shared" si="25"/>
        <v>7.9638888888888948</v>
      </c>
      <c r="E349" s="12">
        <f t="shared" si="26"/>
        <v>8.6909722222222321</v>
      </c>
      <c r="F349" s="5">
        <f t="shared" si="27"/>
        <v>8.6930555555555653</v>
      </c>
      <c r="G349" s="5">
        <f t="shared" si="28"/>
        <v>0.7270833333333373</v>
      </c>
      <c r="H349" s="11">
        <f t="shared" si="29"/>
        <v>0</v>
      </c>
      <c r="I349" s="3" cm="1">
        <f t="array" ref="I349">SUM(--(D349&lt;=($F$8:F348)))</f>
        <v>50</v>
      </c>
    </row>
    <row r="350" spans="1:9" ht="15">
      <c r="A350" s="3">
        <v>343</v>
      </c>
      <c r="B350" s="8">
        <f>TEXT(Datos!A344,"00\:00")*1</f>
        <v>4.6527777777777779E-2</v>
      </c>
      <c r="C350" s="9">
        <f>TEXT(Datos!B344,"00\:00")*1</f>
        <v>2.7083333333333334E-2</v>
      </c>
      <c r="D350" s="5">
        <f t="shared" si="25"/>
        <v>8.0104166666666732</v>
      </c>
      <c r="E350" s="12">
        <f t="shared" si="26"/>
        <v>8.6930555555555653</v>
      </c>
      <c r="F350" s="5">
        <f t="shared" si="27"/>
        <v>8.7201388888888989</v>
      </c>
      <c r="G350" s="5">
        <f t="shared" si="28"/>
        <v>0.68263888888889213</v>
      </c>
      <c r="H350" s="11">
        <f t="shared" si="29"/>
        <v>0</v>
      </c>
      <c r="I350" s="3" cm="1">
        <f t="array" ref="I350">SUM(--(D350&lt;=($F$8:F349)))</f>
        <v>48</v>
      </c>
    </row>
    <row r="351" spans="1:9" ht="15">
      <c r="A351" s="3">
        <v>344</v>
      </c>
      <c r="B351" s="8">
        <f>TEXT(Datos!A345,"00\:00")*1</f>
        <v>1.1805555555555555E-2</v>
      </c>
      <c r="C351" s="9">
        <f>TEXT(Datos!B345,"00\:00")*1</f>
        <v>1.1111111111111112E-2</v>
      </c>
      <c r="D351" s="5">
        <f t="shared" si="25"/>
        <v>8.0222222222222292</v>
      </c>
      <c r="E351" s="12">
        <f t="shared" si="26"/>
        <v>8.7201388888888989</v>
      </c>
      <c r="F351" s="5">
        <f t="shared" si="27"/>
        <v>8.7312500000000099</v>
      </c>
      <c r="G351" s="5">
        <f t="shared" si="28"/>
        <v>0.69791666666666963</v>
      </c>
      <c r="H351" s="11">
        <f t="shared" si="29"/>
        <v>0</v>
      </c>
      <c r="I351" s="3" cm="1">
        <f t="array" ref="I351">SUM(--(D351&lt;=($F$8:F350)))</f>
        <v>49</v>
      </c>
    </row>
    <row r="352" spans="1:9" ht="15">
      <c r="A352" s="3">
        <v>345</v>
      </c>
      <c r="B352" s="8">
        <f>TEXT(Datos!A346,"00\:00")*1</f>
        <v>2.4305555555555556E-2</v>
      </c>
      <c r="C352" s="9">
        <f>TEXT(Datos!B346,"00\:00")*1</f>
        <v>1.6666666666666666E-2</v>
      </c>
      <c r="D352" s="5">
        <f t="shared" si="25"/>
        <v>8.0465277777777846</v>
      </c>
      <c r="E352" s="12">
        <f t="shared" si="26"/>
        <v>8.7312500000000099</v>
      </c>
      <c r="F352" s="5">
        <f t="shared" si="27"/>
        <v>8.7479166666666774</v>
      </c>
      <c r="G352" s="5">
        <f t="shared" si="28"/>
        <v>0.68472222222222534</v>
      </c>
      <c r="H352" s="11">
        <f t="shared" si="29"/>
        <v>0</v>
      </c>
      <c r="I352" s="3" cm="1">
        <f t="array" ref="I352">SUM(--(D352&lt;=($F$8:F351)))</f>
        <v>46</v>
      </c>
    </row>
    <row r="353" spans="1:9" ht="15">
      <c r="A353" s="3">
        <v>346</v>
      </c>
      <c r="B353" s="8">
        <f>TEXT(Datos!A347,"00\:00")*1</f>
        <v>7.6388888888888886E-3</v>
      </c>
      <c r="C353" s="9">
        <f>TEXT(Datos!B347,"00\:00")*1</f>
        <v>1.0416666666666666E-2</v>
      </c>
      <c r="D353" s="5">
        <f t="shared" si="25"/>
        <v>8.0541666666666742</v>
      </c>
      <c r="E353" s="12">
        <f t="shared" si="26"/>
        <v>8.7479166666666774</v>
      </c>
      <c r="F353" s="5">
        <f t="shared" si="27"/>
        <v>8.7583333333333435</v>
      </c>
      <c r="G353" s="5">
        <f t="shared" si="28"/>
        <v>0.6937500000000032</v>
      </c>
      <c r="H353" s="11">
        <f t="shared" si="29"/>
        <v>0</v>
      </c>
      <c r="I353" s="3" cm="1">
        <f t="array" ref="I353">SUM(--(D353&lt;=($F$8:F352)))</f>
        <v>45</v>
      </c>
    </row>
    <row r="354" spans="1:9" ht="15">
      <c r="A354" s="3">
        <v>347</v>
      </c>
      <c r="B354" s="8">
        <f>TEXT(Datos!A348,"00\:00")*1</f>
        <v>6.9444444444444447E-4</v>
      </c>
      <c r="C354" s="9">
        <f>TEXT(Datos!B348,"00\:00")*1</f>
        <v>1.5972222222222224E-2</v>
      </c>
      <c r="D354" s="5">
        <f t="shared" si="25"/>
        <v>8.0548611111111192</v>
      </c>
      <c r="E354" s="12">
        <f t="shared" si="26"/>
        <v>8.7583333333333435</v>
      </c>
      <c r="F354" s="5">
        <f t="shared" si="27"/>
        <v>8.774305555555566</v>
      </c>
      <c r="G354" s="5">
        <f t="shared" si="28"/>
        <v>0.70347222222222427</v>
      </c>
      <c r="H354" s="11">
        <f t="shared" si="29"/>
        <v>0</v>
      </c>
      <c r="I354" s="3" cm="1">
        <f t="array" ref="I354">SUM(--(D354&lt;=($F$8:F353)))</f>
        <v>46</v>
      </c>
    </row>
    <row r="355" spans="1:9" ht="15">
      <c r="A355" s="3">
        <v>348</v>
      </c>
      <c r="B355" s="8">
        <f>TEXT(Datos!A349,"00\:00")*1</f>
        <v>4.7916666666666663E-2</v>
      </c>
      <c r="C355" s="9">
        <f>TEXT(Datos!B349,"00\:00")*1</f>
        <v>2.9166666666666664E-2</v>
      </c>
      <c r="D355" s="5">
        <f t="shared" si="25"/>
        <v>8.1027777777777867</v>
      </c>
      <c r="E355" s="12">
        <f t="shared" si="26"/>
        <v>8.774305555555566</v>
      </c>
      <c r="F355" s="5">
        <f t="shared" si="27"/>
        <v>8.8034722222222328</v>
      </c>
      <c r="G355" s="5">
        <f t="shared" si="28"/>
        <v>0.67152777777777928</v>
      </c>
      <c r="H355" s="11">
        <f t="shared" si="29"/>
        <v>0</v>
      </c>
      <c r="I355" s="3" cm="1">
        <f t="array" ref="I355">SUM(--(D355&lt;=($F$8:F354)))</f>
        <v>41</v>
      </c>
    </row>
    <row r="356" spans="1:9" ht="15">
      <c r="A356" s="3">
        <v>349</v>
      </c>
      <c r="B356" s="8">
        <f>TEXT(Datos!A350,"00\:00")*1</f>
        <v>4.1666666666666666E-3</v>
      </c>
      <c r="C356" s="9">
        <f>TEXT(Datos!B350,"00\:00")*1</f>
        <v>4.8611111111111112E-2</v>
      </c>
      <c r="D356" s="5">
        <f t="shared" si="25"/>
        <v>8.1069444444444532</v>
      </c>
      <c r="E356" s="12">
        <f t="shared" si="26"/>
        <v>8.8034722222222328</v>
      </c>
      <c r="F356" s="5">
        <f t="shared" si="27"/>
        <v>8.8520833333333435</v>
      </c>
      <c r="G356" s="5">
        <f t="shared" si="28"/>
        <v>0.69652777777777963</v>
      </c>
      <c r="H356" s="11">
        <f t="shared" si="29"/>
        <v>0</v>
      </c>
      <c r="I356" s="3" cm="1">
        <f t="array" ref="I356">SUM(--(D356&lt;=($F$8:F355)))</f>
        <v>42</v>
      </c>
    </row>
    <row r="357" spans="1:9" ht="15">
      <c r="A357" s="3">
        <v>350</v>
      </c>
      <c r="B357" s="8">
        <f>TEXT(Datos!A351,"00\:00")*1</f>
        <v>2.0833333333333332E-2</v>
      </c>
      <c r="C357" s="9">
        <f>TEXT(Datos!B351,"00\:00")*1</f>
        <v>3.1944444444444449E-2</v>
      </c>
      <c r="D357" s="5">
        <f t="shared" si="25"/>
        <v>8.1277777777777871</v>
      </c>
      <c r="E357" s="12">
        <f t="shared" si="26"/>
        <v>8.8520833333333435</v>
      </c>
      <c r="F357" s="5">
        <f t="shared" si="27"/>
        <v>8.8840277777777885</v>
      </c>
      <c r="G357" s="5">
        <f t="shared" si="28"/>
        <v>0.72430555555555642</v>
      </c>
      <c r="H357" s="11">
        <f t="shared" si="29"/>
        <v>0</v>
      </c>
      <c r="I357" s="3" cm="1">
        <f t="array" ref="I357">SUM(--(D357&lt;=($F$8:F356)))</f>
        <v>43</v>
      </c>
    </row>
    <row r="358" spans="1:9" ht="15">
      <c r="A358" s="3">
        <v>351</v>
      </c>
      <c r="B358" s="8">
        <f>TEXT(Datos!A352,"00\:00")*1</f>
        <v>1.3888888888888889E-3</v>
      </c>
      <c r="C358" s="9">
        <f>TEXT(Datos!B352,"00\:00")*1</f>
        <v>1.9444444444444445E-2</v>
      </c>
      <c r="D358" s="5">
        <f t="shared" si="25"/>
        <v>8.1291666666666753</v>
      </c>
      <c r="E358" s="12">
        <f t="shared" si="26"/>
        <v>8.8840277777777885</v>
      </c>
      <c r="F358" s="5">
        <f t="shared" si="27"/>
        <v>8.9034722222222324</v>
      </c>
      <c r="G358" s="5">
        <f t="shared" si="28"/>
        <v>0.7548611111111132</v>
      </c>
      <c r="H358" s="11">
        <f t="shared" si="29"/>
        <v>0</v>
      </c>
      <c r="I358" s="3" cm="1">
        <f t="array" ref="I358">SUM(--(D358&lt;=($F$8:F357)))</f>
        <v>44</v>
      </c>
    </row>
    <row r="359" spans="1:9" ht="15">
      <c r="A359" s="3">
        <v>352</v>
      </c>
      <c r="B359" s="8">
        <f>TEXT(Datos!A353,"00\:00")*1</f>
        <v>2.7777777777777776E-2</v>
      </c>
      <c r="C359" s="9">
        <f>TEXT(Datos!B353,"00\:00")*1</f>
        <v>3.4027777777777775E-2</v>
      </c>
      <c r="D359" s="5">
        <f t="shared" si="25"/>
        <v>8.1569444444444539</v>
      </c>
      <c r="E359" s="12">
        <f t="shared" si="26"/>
        <v>8.9034722222222324</v>
      </c>
      <c r="F359" s="5">
        <f t="shared" si="27"/>
        <v>8.9375000000000107</v>
      </c>
      <c r="G359" s="5">
        <f t="shared" si="28"/>
        <v>0.74652777777777857</v>
      </c>
      <c r="H359" s="11">
        <f t="shared" si="29"/>
        <v>0</v>
      </c>
      <c r="I359" s="3" cm="1">
        <f t="array" ref="I359">SUM(--(D359&lt;=($F$8:F358)))</f>
        <v>45</v>
      </c>
    </row>
    <row r="360" spans="1:9" ht="15">
      <c r="A360" s="3">
        <v>353</v>
      </c>
      <c r="B360" s="8">
        <f>TEXT(Datos!A354,"00\:00")*1</f>
        <v>2.1527777777777781E-2</v>
      </c>
      <c r="C360" s="9">
        <f>TEXT(Datos!B354,"00\:00")*1</f>
        <v>7.6388888888888886E-3</v>
      </c>
      <c r="D360" s="5">
        <f t="shared" si="25"/>
        <v>8.178472222222231</v>
      </c>
      <c r="E360" s="12">
        <f t="shared" si="26"/>
        <v>8.9375000000000107</v>
      </c>
      <c r="F360" s="5">
        <f t="shared" si="27"/>
        <v>8.9451388888889003</v>
      </c>
      <c r="G360" s="5">
        <f t="shared" si="28"/>
        <v>0.75902777777777963</v>
      </c>
      <c r="H360" s="11">
        <f t="shared" si="29"/>
        <v>0</v>
      </c>
      <c r="I360" s="3" cm="1">
        <f t="array" ref="I360">SUM(--(D360&lt;=($F$8:F359)))</f>
        <v>46</v>
      </c>
    </row>
    <row r="361" spans="1:9" ht="15">
      <c r="A361" s="3">
        <v>354</v>
      </c>
      <c r="B361" s="8">
        <f>TEXT(Datos!A355,"00\:00")*1</f>
        <v>3.2638888888888891E-2</v>
      </c>
      <c r="C361" s="9">
        <f>TEXT(Datos!B355,"00\:00")*1</f>
        <v>3.3333333333333333E-2</v>
      </c>
      <c r="D361" s="5">
        <f t="shared" si="25"/>
        <v>8.2111111111111192</v>
      </c>
      <c r="E361" s="12">
        <f t="shared" si="26"/>
        <v>8.9451388888889003</v>
      </c>
      <c r="F361" s="5">
        <f t="shared" si="27"/>
        <v>8.9784722222222335</v>
      </c>
      <c r="G361" s="5">
        <f t="shared" si="28"/>
        <v>0.73402777777778105</v>
      </c>
      <c r="H361" s="11">
        <f t="shared" si="29"/>
        <v>0</v>
      </c>
      <c r="I361" s="3" cm="1">
        <f t="array" ref="I361">SUM(--(D361&lt;=($F$8:F360)))</f>
        <v>45</v>
      </c>
    </row>
    <row r="362" spans="1:9" ht="15">
      <c r="A362" s="3">
        <v>355</v>
      </c>
      <c r="B362" s="8">
        <f>TEXT(Datos!A356,"00\:00")*1</f>
        <v>2.7777777777777779E-3</v>
      </c>
      <c r="C362" s="9">
        <f>TEXT(Datos!B356,"00\:00")*1</f>
        <v>1.5972222222222224E-2</v>
      </c>
      <c r="D362" s="5">
        <f t="shared" si="25"/>
        <v>8.2138888888888975</v>
      </c>
      <c r="E362" s="12">
        <f t="shared" si="26"/>
        <v>8.9784722222222335</v>
      </c>
      <c r="F362" s="5">
        <f t="shared" si="27"/>
        <v>8.994444444444456</v>
      </c>
      <c r="G362" s="5">
        <f t="shared" si="28"/>
        <v>0.76458333333333606</v>
      </c>
      <c r="H362" s="11">
        <f t="shared" si="29"/>
        <v>0</v>
      </c>
      <c r="I362" s="3" cm="1">
        <f t="array" ref="I362">SUM(--(D362&lt;=($F$8:F361)))</f>
        <v>46</v>
      </c>
    </row>
    <row r="363" spans="1:9" ht="15">
      <c r="A363" s="3">
        <v>356</v>
      </c>
      <c r="B363" s="8">
        <f>TEXT(Datos!A357,"00\:00")*1</f>
        <v>6.9444444444444447E-4</v>
      </c>
      <c r="C363" s="9">
        <f>TEXT(Datos!B357,"00\:00")*1</f>
        <v>3.0555555555555555E-2</v>
      </c>
      <c r="D363" s="5">
        <f t="shared" si="25"/>
        <v>8.2145833333333425</v>
      </c>
      <c r="E363" s="12">
        <f t="shared" si="26"/>
        <v>8.994444444444456</v>
      </c>
      <c r="F363" s="5">
        <f t="shared" si="27"/>
        <v>9.025000000000011</v>
      </c>
      <c r="G363" s="5">
        <f t="shared" si="28"/>
        <v>0.77986111111111356</v>
      </c>
      <c r="H363" s="11">
        <f t="shared" si="29"/>
        <v>0</v>
      </c>
      <c r="I363" s="3" cm="1">
        <f t="array" ref="I363">SUM(--(D363&lt;=($F$8:F362)))</f>
        <v>47</v>
      </c>
    </row>
    <row r="364" spans="1:9" ht="15">
      <c r="A364" s="3">
        <v>357</v>
      </c>
      <c r="B364" s="8">
        <f>TEXT(Datos!A358,"00\:00")*1</f>
        <v>1.0416666666666666E-2</v>
      </c>
      <c r="C364" s="9">
        <f>TEXT(Datos!B358,"00\:00")*1</f>
        <v>1.2499999999999999E-2</v>
      </c>
      <c r="D364" s="5">
        <f t="shared" si="25"/>
        <v>8.2250000000000085</v>
      </c>
      <c r="E364" s="12">
        <f t="shared" si="26"/>
        <v>9.025000000000011</v>
      </c>
      <c r="F364" s="5">
        <f t="shared" si="27"/>
        <v>9.0375000000000103</v>
      </c>
      <c r="G364" s="5">
        <f t="shared" si="28"/>
        <v>0.80000000000000249</v>
      </c>
      <c r="H364" s="11">
        <f t="shared" si="29"/>
        <v>0</v>
      </c>
      <c r="I364" s="3" cm="1">
        <f t="array" ref="I364">SUM(--(D364&lt;=($F$8:F363)))</f>
        <v>48</v>
      </c>
    </row>
    <row r="365" spans="1:9" ht="15">
      <c r="A365" s="3">
        <v>358</v>
      </c>
      <c r="B365" s="8">
        <f>TEXT(Datos!A359,"00\:00")*1</f>
        <v>1.6666666666666666E-2</v>
      </c>
      <c r="C365" s="9">
        <f>TEXT(Datos!B359,"00\:00")*1</f>
        <v>2.4305555555555556E-2</v>
      </c>
      <c r="D365" s="5">
        <f t="shared" si="25"/>
        <v>8.241666666666676</v>
      </c>
      <c r="E365" s="12">
        <f t="shared" si="26"/>
        <v>9.0375000000000103</v>
      </c>
      <c r="F365" s="5">
        <f t="shared" si="27"/>
        <v>9.0618055555555657</v>
      </c>
      <c r="G365" s="5">
        <f t="shared" si="28"/>
        <v>0.79583333333333428</v>
      </c>
      <c r="H365" s="11">
        <f t="shared" si="29"/>
        <v>0</v>
      </c>
      <c r="I365" s="3" cm="1">
        <f t="array" ref="I365">SUM(--(D365&lt;=($F$8:F364)))</f>
        <v>48</v>
      </c>
    </row>
    <row r="366" spans="1:9" ht="15">
      <c r="A366" s="3">
        <v>359</v>
      </c>
      <c r="B366" s="8">
        <f>TEXT(Datos!A360,"00\:00")*1</f>
        <v>1.3888888888888889E-3</v>
      </c>
      <c r="C366" s="9">
        <f>TEXT(Datos!B360,"00\:00")*1</f>
        <v>1.3194444444444444E-2</v>
      </c>
      <c r="D366" s="5">
        <f t="shared" si="25"/>
        <v>8.2430555555555642</v>
      </c>
      <c r="E366" s="12">
        <f t="shared" si="26"/>
        <v>9.0618055555555657</v>
      </c>
      <c r="F366" s="5">
        <f t="shared" si="27"/>
        <v>9.0750000000000099</v>
      </c>
      <c r="G366" s="5">
        <f t="shared" si="28"/>
        <v>0.81875000000000142</v>
      </c>
      <c r="H366" s="11">
        <f t="shared" si="29"/>
        <v>0</v>
      </c>
      <c r="I366" s="3" cm="1">
        <f t="array" ref="I366">SUM(--(D366&lt;=($F$8:F365)))</f>
        <v>49</v>
      </c>
    </row>
    <row r="367" spans="1:9" ht="15">
      <c r="A367" s="3">
        <v>360</v>
      </c>
      <c r="B367" s="8">
        <f>TEXT(Datos!A361,"00\:00")*1</f>
        <v>3.472222222222222E-3</v>
      </c>
      <c r="C367" s="9">
        <f>TEXT(Datos!B361,"00\:00")*1</f>
        <v>1.6666666666666666E-2</v>
      </c>
      <c r="D367" s="5">
        <f t="shared" si="25"/>
        <v>8.2465277777777857</v>
      </c>
      <c r="E367" s="12">
        <f t="shared" si="26"/>
        <v>9.0750000000000099</v>
      </c>
      <c r="F367" s="5">
        <f t="shared" si="27"/>
        <v>9.0916666666666774</v>
      </c>
      <c r="G367" s="5">
        <f t="shared" si="28"/>
        <v>0.82847222222222427</v>
      </c>
      <c r="H367" s="11">
        <f t="shared" si="29"/>
        <v>0</v>
      </c>
      <c r="I367" s="3" cm="1">
        <f t="array" ref="I367">SUM(--(D367&lt;=($F$8:F366)))</f>
        <v>50</v>
      </c>
    </row>
    <row r="368" spans="1:9" ht="15">
      <c r="A368" s="3">
        <v>361</v>
      </c>
      <c r="B368" s="8">
        <f>TEXT(Datos!A362,"00\:00")*1</f>
        <v>2.6388888888888889E-2</v>
      </c>
      <c r="C368" s="9">
        <f>TEXT(Datos!B362,"00\:00")*1</f>
        <v>2.361111111111111E-2</v>
      </c>
      <c r="D368" s="5">
        <f t="shared" si="25"/>
        <v>8.2729166666666742</v>
      </c>
      <c r="E368" s="12">
        <f t="shared" si="26"/>
        <v>9.0916666666666774</v>
      </c>
      <c r="F368" s="5">
        <f t="shared" si="27"/>
        <v>9.1152777777777878</v>
      </c>
      <c r="G368" s="5">
        <f t="shared" si="28"/>
        <v>0.8187500000000032</v>
      </c>
      <c r="H368" s="11">
        <f t="shared" si="29"/>
        <v>0</v>
      </c>
      <c r="I368" s="3" cm="1">
        <f t="array" ref="I368">SUM(--(D368&lt;=($F$8:F367)))</f>
        <v>51</v>
      </c>
    </row>
    <row r="369" spans="1:9" ht="15">
      <c r="A369" s="3">
        <v>362</v>
      </c>
      <c r="B369" s="8">
        <f>TEXT(Datos!A363,"00\:00")*1</f>
        <v>2.9166666666666664E-2</v>
      </c>
      <c r="C369" s="9">
        <f>TEXT(Datos!B363,"00\:00")*1</f>
        <v>3.9583333333333331E-2</v>
      </c>
      <c r="D369" s="5">
        <f t="shared" si="25"/>
        <v>8.302083333333341</v>
      </c>
      <c r="E369" s="12">
        <f t="shared" si="26"/>
        <v>9.1152777777777878</v>
      </c>
      <c r="F369" s="5">
        <f t="shared" si="27"/>
        <v>9.1548611111111207</v>
      </c>
      <c r="G369" s="5">
        <f t="shared" si="28"/>
        <v>0.81319444444444677</v>
      </c>
      <c r="H369" s="11">
        <f t="shared" si="29"/>
        <v>0</v>
      </c>
      <c r="I369" s="3" cm="1">
        <f t="array" ref="I369">SUM(--(D369&lt;=($F$8:F368)))</f>
        <v>50</v>
      </c>
    </row>
    <row r="370" spans="1:9" ht="15">
      <c r="A370" s="3">
        <v>363</v>
      </c>
      <c r="B370" s="8">
        <f>TEXT(Datos!A364,"00\:00")*1</f>
        <v>2.2222222222222223E-2</v>
      </c>
      <c r="C370" s="9">
        <f>TEXT(Datos!B364,"00\:00")*1</f>
        <v>2.0833333333333332E-2</v>
      </c>
      <c r="D370" s="5">
        <f t="shared" si="25"/>
        <v>8.3243055555555632</v>
      </c>
      <c r="E370" s="12">
        <f t="shared" si="26"/>
        <v>9.1548611111111207</v>
      </c>
      <c r="F370" s="5">
        <f t="shared" si="27"/>
        <v>9.1756944444444546</v>
      </c>
      <c r="G370" s="5">
        <f t="shared" si="28"/>
        <v>0.83055555555555749</v>
      </c>
      <c r="H370" s="11">
        <f t="shared" si="29"/>
        <v>0</v>
      </c>
      <c r="I370" s="3" cm="1">
        <f t="array" ref="I370">SUM(--(D370&lt;=($F$8:F369)))</f>
        <v>50</v>
      </c>
    </row>
    <row r="371" spans="1:9" ht="15">
      <c r="A371" s="3">
        <v>364</v>
      </c>
      <c r="B371" s="8">
        <f>TEXT(Datos!A365,"00\:00")*1</f>
        <v>3.4722222222222224E-2</v>
      </c>
      <c r="C371" s="9">
        <f>TEXT(Datos!B365,"00\:00")*1</f>
        <v>2.2916666666666669E-2</v>
      </c>
      <c r="D371" s="5">
        <f t="shared" si="25"/>
        <v>8.3590277777777846</v>
      </c>
      <c r="E371" s="12">
        <f t="shared" si="26"/>
        <v>9.1756944444444546</v>
      </c>
      <c r="F371" s="5">
        <f t="shared" si="27"/>
        <v>9.1986111111111217</v>
      </c>
      <c r="G371" s="5">
        <f t="shared" si="28"/>
        <v>0.81666666666666998</v>
      </c>
      <c r="H371" s="11">
        <f t="shared" si="29"/>
        <v>0</v>
      </c>
      <c r="I371" s="3" cm="1">
        <f t="array" ref="I371">SUM(--(D371&lt;=($F$8:F370)))</f>
        <v>51</v>
      </c>
    </row>
    <row r="372" spans="1:9" ht="15">
      <c r="A372" s="3">
        <v>365</v>
      </c>
      <c r="B372" s="8">
        <f>TEXT(Datos!A366,"00\:00")*1</f>
        <v>1.3888888888888889E-3</v>
      </c>
      <c r="C372" s="9">
        <f>TEXT(Datos!B366,"00\:00")*1</f>
        <v>2.5694444444444447E-2</v>
      </c>
      <c r="D372" s="5">
        <f t="shared" si="25"/>
        <v>8.3604166666666728</v>
      </c>
      <c r="E372" s="12">
        <f t="shared" si="26"/>
        <v>9.1986111111111217</v>
      </c>
      <c r="F372" s="5">
        <f t="shared" si="27"/>
        <v>9.2243055555555653</v>
      </c>
      <c r="G372" s="5">
        <f t="shared" si="28"/>
        <v>0.83819444444444891</v>
      </c>
      <c r="H372" s="11">
        <f t="shared" si="29"/>
        <v>0</v>
      </c>
      <c r="I372" s="3" cm="1">
        <f t="array" ref="I372">SUM(--(D372&lt;=($F$8:F371)))</f>
        <v>52</v>
      </c>
    </row>
    <row r="373" spans="1:9" ht="15">
      <c r="A373" s="3">
        <v>366</v>
      </c>
      <c r="B373" s="8">
        <f>TEXT(Datos!A367,"00\:00")*1</f>
        <v>0.10694444444444444</v>
      </c>
      <c r="C373" s="9">
        <f>TEXT(Datos!B367,"00\:00")*1</f>
        <v>1.6666666666666666E-2</v>
      </c>
      <c r="D373" s="5">
        <f t="shared" si="25"/>
        <v>8.4673611111111171</v>
      </c>
      <c r="E373" s="12">
        <f t="shared" si="26"/>
        <v>9.2243055555555653</v>
      </c>
      <c r="F373" s="5">
        <f t="shared" si="27"/>
        <v>9.2409722222222328</v>
      </c>
      <c r="G373" s="5">
        <f t="shared" si="28"/>
        <v>0.75694444444444819</v>
      </c>
      <c r="H373" s="11">
        <f t="shared" si="29"/>
        <v>0</v>
      </c>
      <c r="I373" s="3" cm="1">
        <f t="array" ref="I373">SUM(--(D373&lt;=($F$8:F372)))</f>
        <v>45</v>
      </c>
    </row>
    <row r="374" spans="1:9" ht="15">
      <c r="A374" s="3">
        <v>367</v>
      </c>
      <c r="B374" s="8">
        <f>TEXT(Datos!A368,"00\:00")*1</f>
        <v>4.4444444444444446E-2</v>
      </c>
      <c r="C374" s="9">
        <f>TEXT(Datos!B368,"00\:00")*1</f>
        <v>2.0833333333333332E-2</v>
      </c>
      <c r="D374" s="5">
        <f t="shared" si="25"/>
        <v>8.5118055555555614</v>
      </c>
      <c r="E374" s="12">
        <f t="shared" si="26"/>
        <v>9.2409722222222328</v>
      </c>
      <c r="F374" s="5">
        <f t="shared" si="27"/>
        <v>9.2618055555555667</v>
      </c>
      <c r="G374" s="5">
        <f t="shared" si="28"/>
        <v>0.7291666666666714</v>
      </c>
      <c r="H374" s="11">
        <f t="shared" si="29"/>
        <v>0</v>
      </c>
      <c r="I374" s="3" cm="1">
        <f t="array" ref="I374">SUM(--(D374&lt;=($F$8:F373)))</f>
        <v>39</v>
      </c>
    </row>
    <row r="375" spans="1:9" ht="15">
      <c r="A375" s="3">
        <v>368</v>
      </c>
      <c r="B375" s="8">
        <f>TEXT(Datos!A369,"00\:00")*1</f>
        <v>2.361111111111111E-2</v>
      </c>
      <c r="C375" s="9">
        <f>TEXT(Datos!B369,"00\:00")*1</f>
        <v>1.2499999999999999E-2</v>
      </c>
      <c r="D375" s="5">
        <f t="shared" si="25"/>
        <v>8.5354166666666718</v>
      </c>
      <c r="E375" s="12">
        <f t="shared" si="26"/>
        <v>9.2618055555555667</v>
      </c>
      <c r="F375" s="5">
        <f t="shared" si="27"/>
        <v>9.274305555555566</v>
      </c>
      <c r="G375" s="5">
        <f t="shared" si="28"/>
        <v>0.72638888888889497</v>
      </c>
      <c r="H375" s="11">
        <f t="shared" si="29"/>
        <v>0</v>
      </c>
      <c r="I375" s="3" cm="1">
        <f t="array" ref="I375">SUM(--(D375&lt;=($F$8:F374)))</f>
        <v>39</v>
      </c>
    </row>
    <row r="376" spans="1:9" ht="15">
      <c r="A376" s="3">
        <v>369</v>
      </c>
      <c r="B376" s="8">
        <f>TEXT(Datos!A370,"00\:00")*1</f>
        <v>9.7222222222222224E-3</v>
      </c>
      <c r="C376" s="9">
        <f>TEXT(Datos!B370,"00\:00")*1</f>
        <v>1.0416666666666666E-2</v>
      </c>
      <c r="D376" s="5">
        <f t="shared" si="25"/>
        <v>8.5451388888888946</v>
      </c>
      <c r="E376" s="12">
        <f t="shared" si="26"/>
        <v>9.274305555555566</v>
      </c>
      <c r="F376" s="5">
        <f t="shared" si="27"/>
        <v>9.2847222222222321</v>
      </c>
      <c r="G376" s="5">
        <f t="shared" si="28"/>
        <v>0.7291666666666714</v>
      </c>
      <c r="H376" s="11">
        <f t="shared" si="29"/>
        <v>0</v>
      </c>
      <c r="I376" s="3" cm="1">
        <f t="array" ref="I376">SUM(--(D376&lt;=($F$8:F375)))</f>
        <v>40</v>
      </c>
    </row>
    <row r="377" spans="1:9" ht="15">
      <c r="A377" s="3">
        <v>370</v>
      </c>
      <c r="B377" s="8">
        <f>TEXT(Datos!A371,"00\:00")*1</f>
        <v>2.9166666666666664E-2</v>
      </c>
      <c r="C377" s="9">
        <f>TEXT(Datos!B371,"00\:00")*1</f>
        <v>3.3333333333333333E-2</v>
      </c>
      <c r="D377" s="5">
        <f t="shared" si="25"/>
        <v>8.5743055555555614</v>
      </c>
      <c r="E377" s="12">
        <f t="shared" si="26"/>
        <v>9.2847222222222321</v>
      </c>
      <c r="F377" s="5">
        <f t="shared" si="27"/>
        <v>9.3180555555555653</v>
      </c>
      <c r="G377" s="5">
        <f t="shared" si="28"/>
        <v>0.71041666666667069</v>
      </c>
      <c r="H377" s="11">
        <f t="shared" si="29"/>
        <v>0</v>
      </c>
      <c r="I377" s="3" cm="1">
        <f t="array" ref="I377">SUM(--(D377&lt;=($F$8:F376)))</f>
        <v>38</v>
      </c>
    </row>
    <row r="378" spans="1:9" ht="15">
      <c r="A378" s="3">
        <v>371</v>
      </c>
      <c r="B378" s="8">
        <f>TEXT(Datos!A372,"00\:00")*1</f>
        <v>5.7638888888888885E-2</v>
      </c>
      <c r="C378" s="9">
        <f>TEXT(Datos!B372,"00\:00")*1</f>
        <v>2.6388888888888889E-2</v>
      </c>
      <c r="D378" s="5">
        <f t="shared" si="25"/>
        <v>8.63194444444445</v>
      </c>
      <c r="E378" s="12">
        <f t="shared" si="26"/>
        <v>9.3180555555555653</v>
      </c>
      <c r="F378" s="5">
        <f t="shared" si="27"/>
        <v>9.3444444444444539</v>
      </c>
      <c r="G378" s="5">
        <f t="shared" si="28"/>
        <v>0.68611111111111533</v>
      </c>
      <c r="H378" s="11">
        <f t="shared" si="29"/>
        <v>0</v>
      </c>
      <c r="I378" s="3" cm="1">
        <f t="array" ref="I378">SUM(--(D378&lt;=($F$8:F377)))</f>
        <v>34</v>
      </c>
    </row>
    <row r="379" spans="1:9" ht="15">
      <c r="A379" s="3">
        <v>372</v>
      </c>
      <c r="B379" s="8">
        <f>TEXT(Datos!A373,"00\:00")*1</f>
        <v>2.7777777777777779E-3</v>
      </c>
      <c r="C379" s="9">
        <f>TEXT(Datos!B373,"00\:00")*1</f>
        <v>1.3194444444444444E-2</v>
      </c>
      <c r="D379" s="5">
        <f t="shared" si="25"/>
        <v>8.6347222222222282</v>
      </c>
      <c r="E379" s="12">
        <f t="shared" si="26"/>
        <v>9.3444444444444539</v>
      </c>
      <c r="F379" s="5">
        <f t="shared" si="27"/>
        <v>9.3576388888888982</v>
      </c>
      <c r="G379" s="5">
        <f t="shared" si="28"/>
        <v>0.7097222222222257</v>
      </c>
      <c r="H379" s="11">
        <f t="shared" si="29"/>
        <v>0</v>
      </c>
      <c r="I379" s="3" cm="1">
        <f t="array" ref="I379">SUM(--(D379&lt;=($F$8:F378)))</f>
        <v>35</v>
      </c>
    </row>
    <row r="380" spans="1:9" ht="15">
      <c r="A380" s="3">
        <v>373</v>
      </c>
      <c r="B380" s="8">
        <f>TEXT(Datos!A374,"00\:00")*1</f>
        <v>1.3888888888888889E-3</v>
      </c>
      <c r="C380" s="9">
        <f>TEXT(Datos!B374,"00\:00")*1</f>
        <v>4.8611111111111112E-3</v>
      </c>
      <c r="D380" s="5">
        <f t="shared" si="25"/>
        <v>8.6361111111111164</v>
      </c>
      <c r="E380" s="12">
        <f t="shared" si="26"/>
        <v>9.3576388888888982</v>
      </c>
      <c r="F380" s="5">
        <f t="shared" si="27"/>
        <v>9.3625000000000096</v>
      </c>
      <c r="G380" s="5">
        <f t="shared" si="28"/>
        <v>0.72152777777778176</v>
      </c>
      <c r="H380" s="11">
        <f t="shared" si="29"/>
        <v>0</v>
      </c>
      <c r="I380" s="3" cm="1">
        <f t="array" ref="I380">SUM(--(D380&lt;=($F$8:F379)))</f>
        <v>36</v>
      </c>
    </row>
    <row r="381" spans="1:9" ht="15">
      <c r="A381" s="3">
        <v>374</v>
      </c>
      <c r="B381" s="8">
        <f>TEXT(Datos!A375,"00\:00")*1</f>
        <v>3.472222222222222E-3</v>
      </c>
      <c r="C381" s="9">
        <f>TEXT(Datos!B375,"00\:00")*1</f>
        <v>1.4583333333333332E-2</v>
      </c>
      <c r="D381" s="5">
        <f t="shared" si="25"/>
        <v>8.6395833333333378</v>
      </c>
      <c r="E381" s="12">
        <f t="shared" si="26"/>
        <v>9.3625000000000096</v>
      </c>
      <c r="F381" s="5">
        <f t="shared" si="27"/>
        <v>9.3770833333333421</v>
      </c>
      <c r="G381" s="5">
        <f t="shared" si="28"/>
        <v>0.72291666666667176</v>
      </c>
      <c r="H381" s="11">
        <f t="shared" si="29"/>
        <v>0</v>
      </c>
      <c r="I381" s="3" cm="1">
        <f t="array" ref="I381">SUM(--(D381&lt;=($F$8:F380)))</f>
        <v>37</v>
      </c>
    </row>
    <row r="382" spans="1:9" ht="15">
      <c r="A382" s="3">
        <v>375</v>
      </c>
      <c r="B382" s="8">
        <f>TEXT(Datos!A376,"00\:00")*1</f>
        <v>4.3750000000000004E-2</v>
      </c>
      <c r="C382" s="9">
        <f>TEXT(Datos!B376,"00\:00")*1</f>
        <v>1.1111111111111112E-2</v>
      </c>
      <c r="D382" s="5">
        <f t="shared" si="25"/>
        <v>8.6833333333333371</v>
      </c>
      <c r="E382" s="12">
        <f t="shared" si="26"/>
        <v>9.3770833333333421</v>
      </c>
      <c r="F382" s="5">
        <f t="shared" si="27"/>
        <v>9.3881944444444532</v>
      </c>
      <c r="G382" s="5">
        <f t="shared" si="28"/>
        <v>0.69375000000000497</v>
      </c>
      <c r="H382" s="11">
        <f t="shared" si="29"/>
        <v>0</v>
      </c>
      <c r="I382" s="3" cm="1">
        <f t="array" ref="I382">SUM(--(D382&lt;=($F$8:F381)))</f>
        <v>37</v>
      </c>
    </row>
    <row r="383" spans="1:9" ht="15">
      <c r="A383" s="3">
        <v>376</v>
      </c>
      <c r="B383" s="8">
        <f>TEXT(Datos!A377,"00\:00")*1</f>
        <v>3.472222222222222E-3</v>
      </c>
      <c r="C383" s="9">
        <f>TEXT(Datos!B377,"00\:00")*1</f>
        <v>3.3333333333333333E-2</v>
      </c>
      <c r="D383" s="5">
        <f t="shared" si="25"/>
        <v>8.6868055555555586</v>
      </c>
      <c r="E383" s="12">
        <f t="shared" si="26"/>
        <v>9.3881944444444532</v>
      </c>
      <c r="F383" s="5">
        <f t="shared" si="27"/>
        <v>9.4215277777777864</v>
      </c>
      <c r="G383" s="5">
        <f t="shared" si="28"/>
        <v>0.70138888888889461</v>
      </c>
      <c r="H383" s="11">
        <f t="shared" si="29"/>
        <v>0</v>
      </c>
      <c r="I383" s="3" cm="1">
        <f t="array" ref="I383">SUM(--(D383&lt;=($F$8:F382)))</f>
        <v>37</v>
      </c>
    </row>
    <row r="384" spans="1:9" ht="15">
      <c r="A384" s="3">
        <v>377</v>
      </c>
      <c r="B384" s="8">
        <f>TEXT(Datos!A378,"00\:00")*1</f>
        <v>2.7777777777777779E-3</v>
      </c>
      <c r="C384" s="9">
        <f>TEXT(Datos!B378,"00\:00")*1</f>
        <v>1.8055555555555557E-2</v>
      </c>
      <c r="D384" s="5">
        <f t="shared" si="25"/>
        <v>8.6895833333333368</v>
      </c>
      <c r="E384" s="12">
        <f t="shared" si="26"/>
        <v>9.4215277777777864</v>
      </c>
      <c r="F384" s="5">
        <f t="shared" si="27"/>
        <v>9.4395833333333421</v>
      </c>
      <c r="G384" s="5">
        <f t="shared" si="28"/>
        <v>0.73194444444444962</v>
      </c>
      <c r="H384" s="11">
        <f t="shared" si="29"/>
        <v>0</v>
      </c>
      <c r="I384" s="3" cm="1">
        <f t="array" ref="I384">SUM(--(D384&lt;=($F$8:F383)))</f>
        <v>37</v>
      </c>
    </row>
    <row r="385" spans="1:9" ht="15">
      <c r="A385" s="3">
        <v>378</v>
      </c>
      <c r="B385" s="8">
        <f>TEXT(Datos!A379,"00\:00")*1</f>
        <v>2.0833333333333333E-3</v>
      </c>
      <c r="C385" s="9">
        <f>TEXT(Datos!B379,"00\:00")*1</f>
        <v>1.8055555555555557E-2</v>
      </c>
      <c r="D385" s="5">
        <f t="shared" si="25"/>
        <v>8.69166666666667</v>
      </c>
      <c r="E385" s="12">
        <f t="shared" si="26"/>
        <v>9.4395833333333421</v>
      </c>
      <c r="F385" s="5">
        <f t="shared" si="27"/>
        <v>9.4576388888888978</v>
      </c>
      <c r="G385" s="5">
        <f t="shared" si="28"/>
        <v>0.74791666666667211</v>
      </c>
      <c r="H385" s="11">
        <f t="shared" si="29"/>
        <v>0</v>
      </c>
      <c r="I385" s="3" cm="1">
        <f t="array" ref="I385">SUM(--(D385&lt;=($F$8:F384)))</f>
        <v>36</v>
      </c>
    </row>
    <row r="386" spans="1:9" ht="15">
      <c r="A386" s="3">
        <v>379</v>
      </c>
      <c r="B386" s="8">
        <f>TEXT(Datos!A380,"00\:00")*1</f>
        <v>1.6666666666666666E-2</v>
      </c>
      <c r="C386" s="9">
        <f>TEXT(Datos!B380,"00\:00")*1</f>
        <v>1.8055555555555557E-2</v>
      </c>
      <c r="D386" s="5">
        <f t="shared" si="25"/>
        <v>8.7083333333333375</v>
      </c>
      <c r="E386" s="12">
        <f t="shared" si="26"/>
        <v>9.4576388888888978</v>
      </c>
      <c r="F386" s="5">
        <f t="shared" si="27"/>
        <v>9.4756944444444535</v>
      </c>
      <c r="G386" s="5">
        <f t="shared" si="28"/>
        <v>0.74930555555556033</v>
      </c>
      <c r="H386" s="11">
        <f t="shared" si="29"/>
        <v>0</v>
      </c>
      <c r="I386" s="3" cm="1">
        <f t="array" ref="I386">SUM(--(D386&lt;=($F$8:F385)))</f>
        <v>36</v>
      </c>
    </row>
    <row r="387" spans="1:9" ht="15">
      <c r="A387" s="3">
        <v>380</v>
      </c>
      <c r="B387" s="8">
        <f>TEXT(Datos!A381,"00\:00")*1</f>
        <v>6.9444444444444447E-4</v>
      </c>
      <c r="C387" s="9">
        <f>TEXT(Datos!B381,"00\:00")*1</f>
        <v>2.0833333333333332E-2</v>
      </c>
      <c r="D387" s="5">
        <f t="shared" si="25"/>
        <v>8.7090277777777825</v>
      </c>
      <c r="E387" s="12">
        <f t="shared" si="26"/>
        <v>9.4756944444444535</v>
      </c>
      <c r="F387" s="5">
        <f t="shared" si="27"/>
        <v>9.4965277777777874</v>
      </c>
      <c r="G387" s="5">
        <f t="shared" si="28"/>
        <v>0.76666666666667105</v>
      </c>
      <c r="H387" s="11">
        <f t="shared" si="29"/>
        <v>0</v>
      </c>
      <c r="I387" s="3" cm="1">
        <f t="array" ref="I387">SUM(--(D387&lt;=($F$8:F386)))</f>
        <v>37</v>
      </c>
    </row>
    <row r="388" spans="1:9" ht="15">
      <c r="A388" s="3">
        <v>381</v>
      </c>
      <c r="B388" s="8">
        <f>TEXT(Datos!A382,"00\:00")*1</f>
        <v>1.4583333333333332E-2</v>
      </c>
      <c r="C388" s="9">
        <f>TEXT(Datos!B382,"00\:00")*1</f>
        <v>1.5277777777777777E-2</v>
      </c>
      <c r="D388" s="5">
        <f t="shared" si="25"/>
        <v>8.723611111111115</v>
      </c>
      <c r="E388" s="12">
        <f t="shared" si="26"/>
        <v>9.4965277777777874</v>
      </c>
      <c r="F388" s="5">
        <f t="shared" si="27"/>
        <v>9.511805555555565</v>
      </c>
      <c r="G388" s="5">
        <f t="shared" si="28"/>
        <v>0.77291666666667247</v>
      </c>
      <c r="H388" s="11">
        <f t="shared" si="29"/>
        <v>0</v>
      </c>
      <c r="I388" s="3" cm="1">
        <f t="array" ref="I388">SUM(--(D388&lt;=($F$8:F387)))</f>
        <v>37</v>
      </c>
    </row>
    <row r="389" spans="1:9" ht="15">
      <c r="A389" s="3">
        <v>382</v>
      </c>
      <c r="B389" s="8">
        <f>TEXT(Datos!A383,"00\:00")*1</f>
        <v>4.8611111111111112E-3</v>
      </c>
      <c r="C389" s="9">
        <f>TEXT(Datos!B383,"00\:00")*1</f>
        <v>1.3888888888888888E-2</v>
      </c>
      <c r="D389" s="5">
        <f t="shared" si="25"/>
        <v>8.7284722222222264</v>
      </c>
      <c r="E389" s="12">
        <f t="shared" si="26"/>
        <v>9.511805555555565</v>
      </c>
      <c r="F389" s="5">
        <f t="shared" si="27"/>
        <v>9.5256944444444542</v>
      </c>
      <c r="G389" s="5">
        <f t="shared" si="28"/>
        <v>0.78333333333333854</v>
      </c>
      <c r="H389" s="11">
        <f t="shared" si="29"/>
        <v>0</v>
      </c>
      <c r="I389" s="3" cm="1">
        <f t="array" ref="I389">SUM(--(D389&lt;=($F$8:F388)))</f>
        <v>38</v>
      </c>
    </row>
    <row r="390" spans="1:9" ht="15">
      <c r="A390" s="3">
        <v>383</v>
      </c>
      <c r="B390" s="8">
        <f>TEXT(Datos!A384,"00\:00")*1</f>
        <v>3.3333333333333333E-2</v>
      </c>
      <c r="C390" s="9">
        <f>TEXT(Datos!B384,"00\:00")*1</f>
        <v>2.0833333333333332E-2</v>
      </c>
      <c r="D390" s="5">
        <f t="shared" si="25"/>
        <v>8.7618055555555596</v>
      </c>
      <c r="E390" s="12">
        <f t="shared" si="26"/>
        <v>9.5256944444444542</v>
      </c>
      <c r="F390" s="5">
        <f t="shared" si="27"/>
        <v>9.5465277777777882</v>
      </c>
      <c r="G390" s="5">
        <f t="shared" si="28"/>
        <v>0.76388888888889461</v>
      </c>
      <c r="H390" s="11">
        <f t="shared" si="29"/>
        <v>0</v>
      </c>
      <c r="I390" s="3" cm="1">
        <f t="array" ref="I390">SUM(--(D390&lt;=($F$8:F389)))</f>
        <v>36</v>
      </c>
    </row>
    <row r="391" spans="1:9" ht="15">
      <c r="A391" s="3">
        <v>384</v>
      </c>
      <c r="B391" s="8">
        <f>TEXT(Datos!A385,"00\:00")*1</f>
        <v>2.4999999999999998E-2</v>
      </c>
      <c r="C391" s="9">
        <f>TEXT(Datos!B385,"00\:00")*1</f>
        <v>3.6805555555555557E-2</v>
      </c>
      <c r="D391" s="5">
        <f t="shared" si="25"/>
        <v>8.78680555555556</v>
      </c>
      <c r="E391" s="12">
        <f t="shared" si="26"/>
        <v>9.5465277777777882</v>
      </c>
      <c r="F391" s="5">
        <f t="shared" si="27"/>
        <v>9.5833333333333446</v>
      </c>
      <c r="G391" s="5">
        <f t="shared" si="28"/>
        <v>0.75972222222222818</v>
      </c>
      <c r="H391" s="11">
        <f t="shared" si="29"/>
        <v>0</v>
      </c>
      <c r="I391" s="3" cm="1">
        <f t="array" ref="I391">SUM(--(D391&lt;=($F$8:F390)))</f>
        <v>36</v>
      </c>
    </row>
    <row r="392" spans="1:9" ht="15">
      <c r="A392" s="3">
        <v>385</v>
      </c>
      <c r="B392" s="8">
        <f>TEXT(Datos!A386,"00\:00")*1</f>
        <v>2.5694444444444447E-2</v>
      </c>
      <c r="C392" s="9">
        <f>TEXT(Datos!B386,"00\:00")*1</f>
        <v>1.3888888888888888E-2</v>
      </c>
      <c r="D392" s="5">
        <f t="shared" si="25"/>
        <v>8.8125000000000036</v>
      </c>
      <c r="E392" s="12">
        <f t="shared" si="26"/>
        <v>9.5833333333333446</v>
      </c>
      <c r="F392" s="5">
        <f t="shared" si="27"/>
        <v>9.5972222222222339</v>
      </c>
      <c r="G392" s="5">
        <f t="shared" si="28"/>
        <v>0.77083333333334103</v>
      </c>
      <c r="H392" s="11">
        <f t="shared" si="29"/>
        <v>0</v>
      </c>
      <c r="I392" s="3" cm="1">
        <f t="array" ref="I392">SUM(--(D392&lt;=($F$8:F391)))</f>
        <v>36</v>
      </c>
    </row>
    <row r="393" spans="1:9" ht="15">
      <c r="A393" s="3">
        <v>386</v>
      </c>
      <c r="B393" s="8">
        <f>TEXT(Datos!A387,"00\:00")*1</f>
        <v>2.0833333333333333E-3</v>
      </c>
      <c r="C393" s="9">
        <f>TEXT(Datos!B387,"00\:00")*1</f>
        <v>1.5972222222222224E-2</v>
      </c>
      <c r="D393" s="5">
        <f t="shared" si="25"/>
        <v>8.8145833333333368</v>
      </c>
      <c r="E393" s="12">
        <f t="shared" si="26"/>
        <v>9.5972222222222339</v>
      </c>
      <c r="F393" s="5">
        <f t="shared" si="27"/>
        <v>9.6131944444444564</v>
      </c>
      <c r="G393" s="5">
        <f t="shared" si="28"/>
        <v>0.7826388888888971</v>
      </c>
      <c r="H393" s="11">
        <f t="shared" si="29"/>
        <v>0</v>
      </c>
      <c r="I393" s="3" cm="1">
        <f t="array" ref="I393">SUM(--(D393&lt;=($F$8:F392)))</f>
        <v>37</v>
      </c>
    </row>
    <row r="394" spans="1:9" ht="15">
      <c r="A394" s="3">
        <v>387</v>
      </c>
      <c r="B394" s="8">
        <f>TEXT(Datos!A388,"00\:00")*1</f>
        <v>2.1527777777777781E-2</v>
      </c>
      <c r="C394" s="9">
        <f>TEXT(Datos!B388,"00\:00")*1</f>
        <v>3.6805555555555557E-2</v>
      </c>
      <c r="D394" s="5">
        <f t="shared" ref="D394:D457" si="30">B394+D393</f>
        <v>8.8361111111111139</v>
      </c>
      <c r="E394" s="12">
        <f t="shared" ref="E394:E457" si="31">IF(D394 &gt;F393,( D394),( F393))</f>
        <v>9.6131944444444564</v>
      </c>
      <c r="F394" s="5">
        <f t="shared" ref="F394:F457" si="32">+E394+C394</f>
        <v>9.6500000000000128</v>
      </c>
      <c r="G394" s="5">
        <f t="shared" ref="G394:G457" si="33">IF(F393&gt;D394,(F393-D394),(0))</f>
        <v>0.77708333333334245</v>
      </c>
      <c r="H394" s="11">
        <f t="shared" ref="H394:H457" si="34">IF(F393&gt;D394,(0),(D394-F393))</f>
        <v>0</v>
      </c>
      <c r="I394" s="3" cm="1">
        <f t="array" ref="I394">SUM(--(D394&lt;=($F$8:F393)))</f>
        <v>38</v>
      </c>
    </row>
    <row r="395" spans="1:9" ht="15">
      <c r="A395" s="3">
        <v>388</v>
      </c>
      <c r="B395" s="8">
        <f>TEXT(Datos!A389,"00\:00")*1</f>
        <v>2.013888888888889E-2</v>
      </c>
      <c r="C395" s="9">
        <f>TEXT(Datos!B389,"00\:00")*1</f>
        <v>1.4583333333333332E-2</v>
      </c>
      <c r="D395" s="5">
        <f t="shared" si="30"/>
        <v>8.8562500000000028</v>
      </c>
      <c r="E395" s="12">
        <f t="shared" si="31"/>
        <v>9.6500000000000128</v>
      </c>
      <c r="F395" s="5">
        <f t="shared" si="32"/>
        <v>9.6645833333333453</v>
      </c>
      <c r="G395" s="5">
        <f t="shared" si="33"/>
        <v>0.79375000000000995</v>
      </c>
      <c r="H395" s="11">
        <f t="shared" si="34"/>
        <v>0</v>
      </c>
      <c r="I395" s="3" cm="1">
        <f t="array" ref="I395">SUM(--(D395&lt;=($F$8:F394)))</f>
        <v>38</v>
      </c>
    </row>
    <row r="396" spans="1:9" ht="15">
      <c r="A396" s="3">
        <v>389</v>
      </c>
      <c r="B396" s="8">
        <f>TEXT(Datos!A390,"00\:00")*1</f>
        <v>1.3888888888888889E-3</v>
      </c>
      <c r="C396" s="9">
        <f>TEXT(Datos!B390,"00\:00")*1</f>
        <v>2.7083333333333334E-2</v>
      </c>
      <c r="D396" s="5">
        <f t="shared" si="30"/>
        <v>8.8576388888888911</v>
      </c>
      <c r="E396" s="12">
        <f t="shared" si="31"/>
        <v>9.6645833333333453</v>
      </c>
      <c r="F396" s="5">
        <f t="shared" si="32"/>
        <v>9.6916666666666789</v>
      </c>
      <c r="G396" s="5">
        <f t="shared" si="33"/>
        <v>0.80694444444445423</v>
      </c>
      <c r="H396" s="11">
        <f t="shared" si="34"/>
        <v>0</v>
      </c>
      <c r="I396" s="3" cm="1">
        <f t="array" ref="I396">SUM(--(D396&lt;=($F$8:F395)))</f>
        <v>39</v>
      </c>
    </row>
    <row r="397" spans="1:9" ht="15">
      <c r="A397" s="3">
        <v>390</v>
      </c>
      <c r="B397" s="8">
        <f>TEXT(Datos!A391,"00\:00")*1</f>
        <v>8.7500000000000008E-2</v>
      </c>
      <c r="C397" s="9">
        <f>TEXT(Datos!B391,"00\:00")*1</f>
        <v>1.8749999999999999E-2</v>
      </c>
      <c r="D397" s="5">
        <f t="shared" si="30"/>
        <v>8.9451388888888914</v>
      </c>
      <c r="E397" s="12">
        <f t="shared" si="31"/>
        <v>9.6916666666666789</v>
      </c>
      <c r="F397" s="5">
        <f t="shared" si="32"/>
        <v>9.7104166666666796</v>
      </c>
      <c r="G397" s="5">
        <f t="shared" si="33"/>
        <v>0.74652777777778745</v>
      </c>
      <c r="H397" s="11">
        <f t="shared" si="34"/>
        <v>0</v>
      </c>
      <c r="I397" s="3" cm="1">
        <f t="array" ref="I397">SUM(--(D397&lt;=($F$8:F396)))</f>
        <v>37</v>
      </c>
    </row>
    <row r="398" spans="1:9" ht="15">
      <c r="A398" s="3">
        <v>391</v>
      </c>
      <c r="B398" s="8">
        <f>TEXT(Datos!A392,"00\:00")*1</f>
        <v>1.3888888888888889E-3</v>
      </c>
      <c r="C398" s="9">
        <f>TEXT(Datos!B392,"00\:00")*1</f>
        <v>1.3194444444444444E-2</v>
      </c>
      <c r="D398" s="5">
        <f t="shared" si="30"/>
        <v>8.9465277777777796</v>
      </c>
      <c r="E398" s="12">
        <f t="shared" si="31"/>
        <v>9.7104166666666796</v>
      </c>
      <c r="F398" s="5">
        <f t="shared" si="32"/>
        <v>9.7236111111111239</v>
      </c>
      <c r="G398" s="5">
        <f t="shared" si="33"/>
        <v>0.76388888888889994</v>
      </c>
      <c r="H398" s="11">
        <f t="shared" si="34"/>
        <v>0</v>
      </c>
      <c r="I398" s="3" cm="1">
        <f t="array" ref="I398">SUM(--(D398&lt;=($F$8:F397)))</f>
        <v>37</v>
      </c>
    </row>
    <row r="399" spans="1:9" ht="15">
      <c r="A399" s="3">
        <v>392</v>
      </c>
      <c r="B399" s="8">
        <f>TEXT(Datos!A393,"00\:00")*1</f>
        <v>4.3750000000000004E-2</v>
      </c>
      <c r="C399" s="9">
        <f>TEXT(Datos!B393,"00\:00")*1</f>
        <v>2.361111111111111E-2</v>
      </c>
      <c r="D399" s="5">
        <f t="shared" si="30"/>
        <v>8.9902777777777789</v>
      </c>
      <c r="E399" s="12">
        <f t="shared" si="31"/>
        <v>9.7236111111111239</v>
      </c>
      <c r="F399" s="5">
        <f t="shared" si="32"/>
        <v>9.7472222222222342</v>
      </c>
      <c r="G399" s="5">
        <f t="shared" si="33"/>
        <v>0.73333333333334494</v>
      </c>
      <c r="H399" s="11">
        <f t="shared" si="34"/>
        <v>0</v>
      </c>
      <c r="I399" s="3" cm="1">
        <f t="array" ref="I399">SUM(--(D399&lt;=($F$8:F398)))</f>
        <v>37</v>
      </c>
    </row>
    <row r="400" spans="1:9" ht="15">
      <c r="A400" s="3">
        <v>393</v>
      </c>
      <c r="B400" s="8">
        <f>TEXT(Datos!A394,"00\:00")*1</f>
        <v>1.3888888888888889E-3</v>
      </c>
      <c r="C400" s="9">
        <f>TEXT(Datos!B394,"00\:00")*1</f>
        <v>1.1111111111111112E-2</v>
      </c>
      <c r="D400" s="5">
        <f t="shared" si="30"/>
        <v>8.9916666666666671</v>
      </c>
      <c r="E400" s="12">
        <f t="shared" si="31"/>
        <v>9.7472222222222342</v>
      </c>
      <c r="F400" s="5">
        <f t="shared" si="32"/>
        <v>9.7583333333333453</v>
      </c>
      <c r="G400" s="5">
        <f t="shared" si="33"/>
        <v>0.75555555555556708</v>
      </c>
      <c r="H400" s="11">
        <f t="shared" si="34"/>
        <v>0</v>
      </c>
      <c r="I400" s="3" cm="1">
        <f t="array" ref="I400">SUM(--(D400&lt;=($F$8:F399)))</f>
        <v>38</v>
      </c>
    </row>
    <row r="401" spans="1:9" ht="15">
      <c r="A401" s="3">
        <v>394</v>
      </c>
      <c r="B401" s="8">
        <f>TEXT(Datos!A395,"00\:00")*1</f>
        <v>6.9444444444444447E-4</v>
      </c>
      <c r="C401" s="9">
        <f>TEXT(Datos!B395,"00\:00")*1</f>
        <v>1.1111111111111112E-2</v>
      </c>
      <c r="D401" s="5">
        <f t="shared" si="30"/>
        <v>8.9923611111111121</v>
      </c>
      <c r="E401" s="12">
        <f t="shared" si="31"/>
        <v>9.7583333333333453</v>
      </c>
      <c r="F401" s="5">
        <f t="shared" si="32"/>
        <v>9.7694444444444564</v>
      </c>
      <c r="G401" s="5">
        <f t="shared" si="33"/>
        <v>0.76597222222223316</v>
      </c>
      <c r="H401" s="11">
        <f t="shared" si="34"/>
        <v>0</v>
      </c>
      <c r="I401" s="3" cm="1">
        <f t="array" ref="I401">SUM(--(D401&lt;=($F$8:F400)))</f>
        <v>39</v>
      </c>
    </row>
    <row r="402" spans="1:9" ht="15">
      <c r="A402" s="3">
        <v>395</v>
      </c>
      <c r="B402" s="8">
        <f>TEXT(Datos!A396,"00\:00")*1</f>
        <v>6.9444444444444447E-4</v>
      </c>
      <c r="C402" s="9">
        <f>TEXT(Datos!B396,"00\:00")*1</f>
        <v>1.1805555555555555E-2</v>
      </c>
      <c r="D402" s="5">
        <f t="shared" si="30"/>
        <v>8.9930555555555571</v>
      </c>
      <c r="E402" s="12">
        <f t="shared" si="31"/>
        <v>9.7694444444444564</v>
      </c>
      <c r="F402" s="5">
        <f t="shared" si="32"/>
        <v>9.7812500000000124</v>
      </c>
      <c r="G402" s="5">
        <f t="shared" si="33"/>
        <v>0.77638888888889923</v>
      </c>
      <c r="H402" s="11">
        <f t="shared" si="34"/>
        <v>0</v>
      </c>
      <c r="I402" s="3" cm="1">
        <f t="array" ref="I402">SUM(--(D402&lt;=($F$8:F401)))</f>
        <v>40</v>
      </c>
    </row>
    <row r="403" spans="1:9" ht="15">
      <c r="A403" s="3">
        <v>396</v>
      </c>
      <c r="B403" s="8">
        <f>TEXT(Datos!A397,"00\:00")*1</f>
        <v>6.9444444444444441E-3</v>
      </c>
      <c r="C403" s="9">
        <f>TEXT(Datos!B397,"00\:00")*1</f>
        <v>3.4722222222222224E-2</v>
      </c>
      <c r="D403" s="5">
        <f t="shared" si="30"/>
        <v>9.0000000000000018</v>
      </c>
      <c r="E403" s="12">
        <f t="shared" si="31"/>
        <v>9.7812500000000124</v>
      </c>
      <c r="F403" s="5">
        <f t="shared" si="32"/>
        <v>9.8159722222222339</v>
      </c>
      <c r="G403" s="5">
        <f t="shared" si="33"/>
        <v>0.78125000000001066</v>
      </c>
      <c r="H403" s="11">
        <f t="shared" si="34"/>
        <v>0</v>
      </c>
      <c r="I403" s="3" cm="1">
        <f t="array" ref="I403">SUM(--(D403&lt;=($F$8:F402)))</f>
        <v>40</v>
      </c>
    </row>
    <row r="404" spans="1:9" ht="15">
      <c r="A404" s="3">
        <v>397</v>
      </c>
      <c r="B404" s="8">
        <f>TEXT(Datos!A398,"00\:00")*1</f>
        <v>9.0277777777777787E-3</v>
      </c>
      <c r="C404" s="9">
        <f>TEXT(Datos!B398,"00\:00")*1</f>
        <v>1.3194444444444444E-2</v>
      </c>
      <c r="D404" s="5">
        <f t="shared" si="30"/>
        <v>9.0090277777777796</v>
      </c>
      <c r="E404" s="12">
        <f t="shared" si="31"/>
        <v>9.8159722222222339</v>
      </c>
      <c r="F404" s="5">
        <f t="shared" si="32"/>
        <v>9.8291666666666782</v>
      </c>
      <c r="G404" s="5">
        <f t="shared" si="33"/>
        <v>0.80694444444445423</v>
      </c>
      <c r="H404" s="11">
        <f t="shared" si="34"/>
        <v>0</v>
      </c>
      <c r="I404" s="3" cm="1">
        <f t="array" ref="I404">SUM(--(D404&lt;=($F$8:F403)))</f>
        <v>41</v>
      </c>
    </row>
    <row r="405" spans="1:9" ht="15">
      <c r="A405" s="3">
        <v>398</v>
      </c>
      <c r="B405" s="8">
        <f>TEXT(Datos!A399,"00\:00")*1</f>
        <v>1.8055555555555557E-2</v>
      </c>
      <c r="C405" s="9">
        <f>TEXT(Datos!B399,"00\:00")*1</f>
        <v>1.9444444444444445E-2</v>
      </c>
      <c r="D405" s="5">
        <f t="shared" si="30"/>
        <v>9.0270833333333353</v>
      </c>
      <c r="E405" s="12">
        <f t="shared" si="31"/>
        <v>9.8291666666666782</v>
      </c>
      <c r="F405" s="5">
        <f t="shared" si="32"/>
        <v>9.8486111111111221</v>
      </c>
      <c r="G405" s="5">
        <f t="shared" si="33"/>
        <v>0.80208333333334281</v>
      </c>
      <c r="H405" s="11">
        <f t="shared" si="34"/>
        <v>0</v>
      </c>
      <c r="I405" s="3" cm="1">
        <f t="array" ref="I405">SUM(--(D405&lt;=($F$8:F404)))</f>
        <v>41</v>
      </c>
    </row>
    <row r="406" spans="1:9" ht="15">
      <c r="A406" s="3">
        <v>399</v>
      </c>
      <c r="B406" s="8">
        <f>TEXT(Datos!A400,"00\:00")*1</f>
        <v>2.7777777777777776E-2</v>
      </c>
      <c r="C406" s="9">
        <f>TEXT(Datos!B400,"00\:00")*1</f>
        <v>1.5277777777777777E-2</v>
      </c>
      <c r="D406" s="5">
        <f t="shared" si="30"/>
        <v>9.0548611111111139</v>
      </c>
      <c r="E406" s="12">
        <f t="shared" si="31"/>
        <v>9.8486111111111221</v>
      </c>
      <c r="F406" s="5">
        <f t="shared" si="32"/>
        <v>9.8638888888888996</v>
      </c>
      <c r="G406" s="5">
        <f t="shared" si="33"/>
        <v>0.79375000000000817</v>
      </c>
      <c r="H406" s="11">
        <f t="shared" si="34"/>
        <v>0</v>
      </c>
      <c r="I406" s="3" cm="1">
        <f t="array" ref="I406">SUM(--(D406&lt;=($F$8:F405)))</f>
        <v>41</v>
      </c>
    </row>
    <row r="407" spans="1:9" ht="15">
      <c r="A407" s="3">
        <v>400</v>
      </c>
      <c r="B407" s="8">
        <f>TEXT(Datos!A401,"00\:00")*1</f>
        <v>7.3611111111111113E-2</v>
      </c>
      <c r="C407" s="9">
        <f>TEXT(Datos!B401,"00\:00")*1</f>
        <v>1.4583333333333332E-2</v>
      </c>
      <c r="D407" s="5">
        <f t="shared" si="30"/>
        <v>9.128472222222225</v>
      </c>
      <c r="E407" s="12">
        <f t="shared" si="31"/>
        <v>9.8638888888888996</v>
      </c>
      <c r="F407" s="5">
        <f t="shared" si="32"/>
        <v>9.8784722222222321</v>
      </c>
      <c r="G407" s="5">
        <f t="shared" si="33"/>
        <v>0.7354166666666746</v>
      </c>
      <c r="H407" s="11">
        <f t="shared" si="34"/>
        <v>0</v>
      </c>
      <c r="I407" s="3" cm="1">
        <f t="array" ref="I407">SUM(--(D407&lt;=($F$8:F406)))</f>
        <v>38</v>
      </c>
    </row>
    <row r="408" spans="1:9" ht="15">
      <c r="A408" s="3">
        <v>401</v>
      </c>
      <c r="B408" s="8">
        <f>TEXT(Datos!A402,"00\:00")*1</f>
        <v>4.8611111111111112E-3</v>
      </c>
      <c r="C408" s="9">
        <f>TEXT(Datos!B402,"00\:00")*1</f>
        <v>2.2222222222222223E-2</v>
      </c>
      <c r="D408" s="5">
        <f t="shared" si="30"/>
        <v>9.1333333333333364</v>
      </c>
      <c r="E408" s="12">
        <f t="shared" si="31"/>
        <v>9.8784722222222321</v>
      </c>
      <c r="F408" s="5">
        <f t="shared" si="32"/>
        <v>9.9006944444444542</v>
      </c>
      <c r="G408" s="5">
        <f t="shared" si="33"/>
        <v>0.74513888888889568</v>
      </c>
      <c r="H408" s="11">
        <f t="shared" si="34"/>
        <v>0</v>
      </c>
      <c r="I408" s="3" cm="1">
        <f t="array" ref="I408">SUM(--(D408&lt;=($F$8:F407)))</f>
        <v>39</v>
      </c>
    </row>
    <row r="409" spans="1:9" ht="15">
      <c r="A409" s="3">
        <v>402</v>
      </c>
      <c r="B409" s="8">
        <f>TEXT(Datos!A403,"00\:00")*1</f>
        <v>3.472222222222222E-3</v>
      </c>
      <c r="C409" s="9">
        <f>TEXT(Datos!B403,"00\:00")*1</f>
        <v>3.4027777777777775E-2</v>
      </c>
      <c r="D409" s="5">
        <f t="shared" si="30"/>
        <v>9.1368055555555578</v>
      </c>
      <c r="E409" s="12">
        <f t="shared" si="31"/>
        <v>9.9006944444444542</v>
      </c>
      <c r="F409" s="5">
        <f t="shared" si="32"/>
        <v>9.9347222222222324</v>
      </c>
      <c r="G409" s="5">
        <f t="shared" si="33"/>
        <v>0.76388888888889639</v>
      </c>
      <c r="H409" s="11">
        <f t="shared" si="34"/>
        <v>0</v>
      </c>
      <c r="I409" s="3" cm="1">
        <f t="array" ref="I409">SUM(--(D409&lt;=($F$8:F408)))</f>
        <v>40</v>
      </c>
    </row>
    <row r="410" spans="1:9" ht="15">
      <c r="A410" s="3">
        <v>403</v>
      </c>
      <c r="B410" s="8">
        <f>TEXT(Datos!A404,"00\:00")*1</f>
        <v>1.9444444444444445E-2</v>
      </c>
      <c r="C410" s="9">
        <f>TEXT(Datos!B404,"00\:00")*1</f>
        <v>2.7083333333333334E-2</v>
      </c>
      <c r="D410" s="5">
        <f t="shared" si="30"/>
        <v>9.1562500000000018</v>
      </c>
      <c r="E410" s="12">
        <f t="shared" si="31"/>
        <v>9.9347222222222324</v>
      </c>
      <c r="F410" s="5">
        <f t="shared" si="32"/>
        <v>9.961805555555566</v>
      </c>
      <c r="G410" s="5">
        <f t="shared" si="33"/>
        <v>0.77847222222223067</v>
      </c>
      <c r="H410" s="11">
        <f t="shared" si="34"/>
        <v>0</v>
      </c>
      <c r="I410" s="3" cm="1">
        <f t="array" ref="I410">SUM(--(D410&lt;=($F$8:F409)))</f>
        <v>40</v>
      </c>
    </row>
    <row r="411" spans="1:9" ht="15">
      <c r="A411" s="3">
        <v>404</v>
      </c>
      <c r="B411" s="8">
        <f>TEXT(Datos!A405,"00\:00")*1</f>
        <v>1.5277777777777777E-2</v>
      </c>
      <c r="C411" s="9">
        <f>TEXT(Datos!B405,"00\:00")*1</f>
        <v>1.0416666666666666E-2</v>
      </c>
      <c r="D411" s="5">
        <f t="shared" si="30"/>
        <v>9.1715277777777793</v>
      </c>
      <c r="E411" s="12">
        <f t="shared" si="31"/>
        <v>9.961805555555566</v>
      </c>
      <c r="F411" s="5">
        <f t="shared" si="32"/>
        <v>9.9722222222222321</v>
      </c>
      <c r="G411" s="5">
        <f t="shared" si="33"/>
        <v>0.79027777777778674</v>
      </c>
      <c r="H411" s="11">
        <f t="shared" si="34"/>
        <v>0</v>
      </c>
      <c r="I411" s="3" cm="1">
        <f t="array" ref="I411">SUM(--(D411&lt;=($F$8:F410)))</f>
        <v>41</v>
      </c>
    </row>
    <row r="412" spans="1:9" ht="15">
      <c r="A412" s="3">
        <v>405</v>
      </c>
      <c r="B412" s="8">
        <f>TEXT(Datos!A406,"00\:00")*1</f>
        <v>1.3888888888888889E-3</v>
      </c>
      <c r="C412" s="9">
        <f>TEXT(Datos!B406,"00\:00")*1</f>
        <v>1.3888888888888888E-2</v>
      </c>
      <c r="D412" s="5">
        <f t="shared" si="30"/>
        <v>9.1729166666666675</v>
      </c>
      <c r="E412" s="12">
        <f t="shared" si="31"/>
        <v>9.9722222222222321</v>
      </c>
      <c r="F412" s="5">
        <f t="shared" si="32"/>
        <v>9.9861111111111214</v>
      </c>
      <c r="G412" s="5">
        <f t="shared" si="33"/>
        <v>0.7993055555555646</v>
      </c>
      <c r="H412" s="11">
        <f t="shared" si="34"/>
        <v>0</v>
      </c>
      <c r="I412" s="3" cm="1">
        <f t="array" ref="I412">SUM(--(D412&lt;=($F$8:F411)))</f>
        <v>42</v>
      </c>
    </row>
    <row r="413" spans="1:9" ht="15">
      <c r="A413" s="3">
        <v>406</v>
      </c>
      <c r="B413" s="8">
        <f>TEXT(Datos!A407,"00\:00")*1</f>
        <v>1.8055555555555557E-2</v>
      </c>
      <c r="C413" s="9">
        <f>TEXT(Datos!B407,"00\:00")*1</f>
        <v>3.1944444444444449E-2</v>
      </c>
      <c r="D413" s="5">
        <f t="shared" si="30"/>
        <v>9.1909722222222232</v>
      </c>
      <c r="E413" s="12">
        <f t="shared" si="31"/>
        <v>9.9861111111111214</v>
      </c>
      <c r="F413" s="5">
        <f t="shared" si="32"/>
        <v>10.018055555555566</v>
      </c>
      <c r="G413" s="5">
        <f t="shared" si="33"/>
        <v>0.79513888888889817</v>
      </c>
      <c r="H413" s="11">
        <f t="shared" si="34"/>
        <v>0</v>
      </c>
      <c r="I413" s="3" cm="1">
        <f t="array" ref="I413">SUM(--(D413&lt;=($F$8:F412)))</f>
        <v>42</v>
      </c>
    </row>
    <row r="414" spans="1:9" ht="15">
      <c r="A414" s="3">
        <v>407</v>
      </c>
      <c r="B414" s="8">
        <f>TEXT(Datos!A408,"00\:00")*1</f>
        <v>6.3888888888888898E-2</v>
      </c>
      <c r="C414" s="9">
        <f>TEXT(Datos!B408,"00\:00")*1</f>
        <v>5.1388888888888894E-2</v>
      </c>
      <c r="D414" s="5">
        <f t="shared" si="30"/>
        <v>9.2548611111111114</v>
      </c>
      <c r="E414" s="12">
        <f t="shared" si="31"/>
        <v>10.018055555555566</v>
      </c>
      <c r="F414" s="5">
        <f t="shared" si="32"/>
        <v>10.069444444444455</v>
      </c>
      <c r="G414" s="5">
        <f t="shared" si="33"/>
        <v>0.76319444444445494</v>
      </c>
      <c r="H414" s="11">
        <f t="shared" si="34"/>
        <v>0</v>
      </c>
      <c r="I414" s="3" cm="1">
        <f t="array" ref="I414">SUM(--(D414&lt;=($F$8:F413)))</f>
        <v>40</v>
      </c>
    </row>
    <row r="415" spans="1:9" ht="15">
      <c r="A415" s="3">
        <v>408</v>
      </c>
      <c r="B415" s="8">
        <f>TEXT(Datos!A409,"00\:00")*1</f>
        <v>1.6666666666666666E-2</v>
      </c>
      <c r="C415" s="9">
        <f>TEXT(Datos!B409,"00\:00")*1</f>
        <v>8.3333333333333332E-3</v>
      </c>
      <c r="D415" s="5">
        <f t="shared" si="30"/>
        <v>9.2715277777777789</v>
      </c>
      <c r="E415" s="12">
        <f t="shared" si="31"/>
        <v>10.069444444444455</v>
      </c>
      <c r="F415" s="5">
        <f t="shared" si="32"/>
        <v>10.077777777777788</v>
      </c>
      <c r="G415" s="5">
        <f t="shared" si="33"/>
        <v>0.79791666666667638</v>
      </c>
      <c r="H415" s="11">
        <f t="shared" si="34"/>
        <v>0</v>
      </c>
      <c r="I415" s="3" cm="1">
        <f t="array" ref="I415">SUM(--(D415&lt;=($F$8:F414)))</f>
        <v>40</v>
      </c>
    </row>
    <row r="416" spans="1:9" ht="15">
      <c r="A416" s="3">
        <v>409</v>
      </c>
      <c r="B416" s="8">
        <f>TEXT(Datos!A410,"00\:00")*1</f>
        <v>3.7499999999999999E-2</v>
      </c>
      <c r="C416" s="9">
        <f>TEXT(Datos!B410,"00\:00")*1</f>
        <v>2.7777777777777776E-2</v>
      </c>
      <c r="D416" s="5">
        <f t="shared" si="30"/>
        <v>9.3090277777777786</v>
      </c>
      <c r="E416" s="12">
        <f t="shared" si="31"/>
        <v>10.077777777777788</v>
      </c>
      <c r="F416" s="5">
        <f t="shared" si="32"/>
        <v>10.105555555555567</v>
      </c>
      <c r="G416" s="5">
        <f t="shared" si="33"/>
        <v>0.76875000000000959</v>
      </c>
      <c r="H416" s="11">
        <f t="shared" si="34"/>
        <v>0</v>
      </c>
      <c r="I416" s="3" cm="1">
        <f t="array" ref="I416">SUM(--(D416&lt;=($F$8:F415)))</f>
        <v>39</v>
      </c>
    </row>
    <row r="417" spans="1:9" ht="15">
      <c r="A417" s="3">
        <v>410</v>
      </c>
      <c r="B417" s="8">
        <f>TEXT(Datos!A411,"00\:00")*1</f>
        <v>6.9444444444444441E-3</v>
      </c>
      <c r="C417" s="9">
        <f>TEXT(Datos!B411,"00\:00")*1</f>
        <v>5.5555555555555558E-3</v>
      </c>
      <c r="D417" s="5">
        <f t="shared" si="30"/>
        <v>9.3159722222222232</v>
      </c>
      <c r="E417" s="12">
        <f t="shared" si="31"/>
        <v>10.105555555555567</v>
      </c>
      <c r="F417" s="5">
        <f t="shared" si="32"/>
        <v>10.111111111111123</v>
      </c>
      <c r="G417" s="5">
        <f t="shared" si="33"/>
        <v>0.78958333333334352</v>
      </c>
      <c r="H417" s="11">
        <f t="shared" si="34"/>
        <v>0</v>
      </c>
      <c r="I417" s="3" cm="1">
        <f t="array" ref="I417">SUM(--(D417&lt;=($F$8:F416)))</f>
        <v>40</v>
      </c>
    </row>
    <row r="418" spans="1:9" ht="15">
      <c r="A418" s="3">
        <v>411</v>
      </c>
      <c r="B418" s="8">
        <f>TEXT(Datos!A412,"00\:00")*1</f>
        <v>5.6944444444444443E-2</v>
      </c>
      <c r="C418" s="9">
        <f>TEXT(Datos!B412,"00\:00")*1</f>
        <v>6.1111111111111109E-2</v>
      </c>
      <c r="D418" s="5">
        <f t="shared" si="30"/>
        <v>9.3729166666666668</v>
      </c>
      <c r="E418" s="12">
        <f t="shared" si="31"/>
        <v>10.111111111111123</v>
      </c>
      <c r="F418" s="5">
        <f t="shared" si="32"/>
        <v>10.172222222222235</v>
      </c>
      <c r="G418" s="5">
        <f t="shared" si="33"/>
        <v>0.73819444444445637</v>
      </c>
      <c r="H418" s="11">
        <f t="shared" si="34"/>
        <v>0</v>
      </c>
      <c r="I418" s="3" cm="1">
        <f t="array" ref="I418">SUM(--(D418&lt;=($F$8:F417)))</f>
        <v>37</v>
      </c>
    </row>
    <row r="419" spans="1:9" ht="15">
      <c r="A419" s="3">
        <v>412</v>
      </c>
      <c r="B419" s="8">
        <f>TEXT(Datos!A413,"00\:00")*1</f>
        <v>4.8611111111111112E-2</v>
      </c>
      <c r="C419" s="9">
        <f>TEXT(Datos!B413,"00\:00")*1</f>
        <v>1.1111111111111112E-2</v>
      </c>
      <c r="D419" s="5">
        <f t="shared" si="30"/>
        <v>9.4215277777777775</v>
      </c>
      <c r="E419" s="12">
        <f t="shared" si="31"/>
        <v>10.172222222222235</v>
      </c>
      <c r="F419" s="5">
        <f t="shared" si="32"/>
        <v>10.183333333333346</v>
      </c>
      <c r="G419" s="5">
        <f t="shared" si="33"/>
        <v>0.75069444444445743</v>
      </c>
      <c r="H419" s="11">
        <f t="shared" si="34"/>
        <v>0</v>
      </c>
      <c r="I419" s="3" cm="1">
        <f t="array" ref="I419">SUM(--(D419&lt;=($F$8:F418)))</f>
        <v>36</v>
      </c>
    </row>
    <row r="420" spans="1:9" ht="15">
      <c r="A420" s="3">
        <v>413</v>
      </c>
      <c r="B420" s="8">
        <f>TEXT(Datos!A414,"00\:00")*1</f>
        <v>5.0694444444444438E-2</v>
      </c>
      <c r="C420" s="9">
        <f>TEXT(Datos!B414,"00\:00")*1</f>
        <v>1.7361111111111112E-2</v>
      </c>
      <c r="D420" s="5">
        <f t="shared" si="30"/>
        <v>9.4722222222222214</v>
      </c>
      <c r="E420" s="12">
        <f t="shared" si="31"/>
        <v>10.183333333333346</v>
      </c>
      <c r="F420" s="5">
        <f t="shared" si="32"/>
        <v>10.200694444444457</v>
      </c>
      <c r="G420" s="5">
        <f t="shared" si="33"/>
        <v>0.71111111111112457</v>
      </c>
      <c r="H420" s="11">
        <f t="shared" si="34"/>
        <v>0</v>
      </c>
      <c r="I420" s="3" cm="1">
        <f t="array" ref="I420">SUM(--(D420&lt;=($F$8:F419)))</f>
        <v>34</v>
      </c>
    </row>
    <row r="421" spans="1:9" ht="15">
      <c r="A421" s="3">
        <v>414</v>
      </c>
      <c r="B421" s="8">
        <f>TEXT(Datos!A415,"00\:00")*1</f>
        <v>1.3888888888888889E-3</v>
      </c>
      <c r="C421" s="9">
        <f>TEXT(Datos!B415,"00\:00")*1</f>
        <v>1.1111111111111112E-2</v>
      </c>
      <c r="D421" s="5">
        <f t="shared" si="30"/>
        <v>9.4736111111111097</v>
      </c>
      <c r="E421" s="12">
        <f t="shared" si="31"/>
        <v>10.200694444444457</v>
      </c>
      <c r="F421" s="5">
        <f t="shared" si="32"/>
        <v>10.211805555555568</v>
      </c>
      <c r="G421" s="5">
        <f t="shared" si="33"/>
        <v>0.72708333333334707</v>
      </c>
      <c r="H421" s="11">
        <f t="shared" si="34"/>
        <v>0</v>
      </c>
      <c r="I421" s="3" cm="1">
        <f t="array" ref="I421">SUM(--(D421&lt;=($F$8:F420)))</f>
        <v>35</v>
      </c>
    </row>
    <row r="422" spans="1:9" ht="15">
      <c r="A422" s="3">
        <v>415</v>
      </c>
      <c r="B422" s="8">
        <f>TEXT(Datos!A416,"00\:00")*1</f>
        <v>6.0416666666666667E-2</v>
      </c>
      <c r="C422" s="9">
        <f>TEXT(Datos!B416,"00\:00")*1</f>
        <v>6.9444444444444441E-3</v>
      </c>
      <c r="D422" s="5">
        <f t="shared" si="30"/>
        <v>9.5340277777777764</v>
      </c>
      <c r="E422" s="12">
        <f t="shared" si="31"/>
        <v>10.211805555555568</v>
      </c>
      <c r="F422" s="5">
        <f t="shared" si="32"/>
        <v>10.218750000000012</v>
      </c>
      <c r="G422" s="5">
        <f t="shared" si="33"/>
        <v>0.67777777777779136</v>
      </c>
      <c r="H422" s="11">
        <f t="shared" si="34"/>
        <v>0</v>
      </c>
      <c r="I422" s="3" cm="1">
        <f t="array" ref="I422">SUM(--(D422&lt;=($F$8:F421)))</f>
        <v>32</v>
      </c>
    </row>
    <row r="423" spans="1:9" ht="15">
      <c r="A423" s="3">
        <v>416</v>
      </c>
      <c r="B423" s="8">
        <f>TEXT(Datos!A417,"00\:00")*1</f>
        <v>1.3888888888888889E-3</v>
      </c>
      <c r="C423" s="9">
        <f>TEXT(Datos!B417,"00\:00")*1</f>
        <v>2.4305555555555556E-2</v>
      </c>
      <c r="D423" s="5">
        <f t="shared" si="30"/>
        <v>9.5354166666666647</v>
      </c>
      <c r="E423" s="12">
        <f t="shared" si="31"/>
        <v>10.218750000000012</v>
      </c>
      <c r="F423" s="5">
        <f t="shared" si="32"/>
        <v>10.243055555555568</v>
      </c>
      <c r="G423" s="5">
        <f t="shared" si="33"/>
        <v>0.68333333333334778</v>
      </c>
      <c r="H423" s="11">
        <f t="shared" si="34"/>
        <v>0</v>
      </c>
      <c r="I423" s="3" cm="1">
        <f t="array" ref="I423">SUM(--(D423&lt;=($F$8:F422)))</f>
        <v>33</v>
      </c>
    </row>
    <row r="424" spans="1:9" ht="15">
      <c r="A424" s="3">
        <v>417</v>
      </c>
      <c r="B424" s="8">
        <f>TEXT(Datos!A418,"00\:00")*1</f>
        <v>6.9444444444444447E-4</v>
      </c>
      <c r="C424" s="9">
        <f>TEXT(Datos!B418,"00\:00")*1</f>
        <v>2.013888888888889E-2</v>
      </c>
      <c r="D424" s="5">
        <f t="shared" si="30"/>
        <v>9.5361111111111097</v>
      </c>
      <c r="E424" s="12">
        <f t="shared" si="31"/>
        <v>10.243055555555568</v>
      </c>
      <c r="F424" s="5">
        <f t="shared" si="32"/>
        <v>10.263194444444457</v>
      </c>
      <c r="G424" s="5">
        <f t="shared" si="33"/>
        <v>0.70694444444445814</v>
      </c>
      <c r="H424" s="11">
        <f t="shared" si="34"/>
        <v>0</v>
      </c>
      <c r="I424" s="3" cm="1">
        <f t="array" ref="I424">SUM(--(D424&lt;=($F$8:F423)))</f>
        <v>34</v>
      </c>
    </row>
    <row r="425" spans="1:9" ht="15">
      <c r="A425" s="3">
        <v>418</v>
      </c>
      <c r="B425" s="8">
        <f>TEXT(Datos!A419,"00\:00")*1</f>
        <v>1.4583333333333332E-2</v>
      </c>
      <c r="C425" s="9">
        <f>TEXT(Datos!B419,"00\:00")*1</f>
        <v>7.6388888888888886E-3</v>
      </c>
      <c r="D425" s="5">
        <f t="shared" si="30"/>
        <v>9.5506944444444422</v>
      </c>
      <c r="E425" s="12">
        <f t="shared" si="31"/>
        <v>10.263194444444457</v>
      </c>
      <c r="F425" s="5">
        <f t="shared" si="32"/>
        <v>10.270833333333346</v>
      </c>
      <c r="G425" s="5">
        <f t="shared" si="33"/>
        <v>0.71250000000001457</v>
      </c>
      <c r="H425" s="11">
        <f t="shared" si="34"/>
        <v>0</v>
      </c>
      <c r="I425" s="3" cm="1">
        <f t="array" ref="I425">SUM(--(D425&lt;=($F$8:F424)))</f>
        <v>34</v>
      </c>
    </row>
    <row r="426" spans="1:9" ht="15">
      <c r="A426" s="3">
        <v>419</v>
      </c>
      <c r="B426" s="8">
        <f>TEXT(Datos!A420,"00\:00")*1</f>
        <v>6.2499999999999995E-3</v>
      </c>
      <c r="C426" s="9">
        <f>TEXT(Datos!B420,"00\:00")*1</f>
        <v>1.9444444444444445E-2</v>
      </c>
      <c r="D426" s="5">
        <f t="shared" si="30"/>
        <v>9.5569444444444418</v>
      </c>
      <c r="E426" s="12">
        <f t="shared" si="31"/>
        <v>10.270833333333346</v>
      </c>
      <c r="F426" s="5">
        <f t="shared" si="32"/>
        <v>10.29027777777779</v>
      </c>
      <c r="G426" s="5">
        <f t="shared" si="33"/>
        <v>0.71388888888890456</v>
      </c>
      <c r="H426" s="11">
        <f t="shared" si="34"/>
        <v>0</v>
      </c>
      <c r="I426" s="3" cm="1">
        <f t="array" ref="I426">SUM(--(D426&lt;=($F$8:F425)))</f>
        <v>35</v>
      </c>
    </row>
    <row r="427" spans="1:9" ht="15">
      <c r="A427" s="3">
        <v>420</v>
      </c>
      <c r="B427" s="8">
        <f>TEXT(Datos!A421,"00\:00")*1</f>
        <v>2.0833333333333333E-3</v>
      </c>
      <c r="C427" s="9">
        <f>TEXT(Datos!B421,"00\:00")*1</f>
        <v>2.361111111111111E-2</v>
      </c>
      <c r="D427" s="5">
        <f t="shared" si="30"/>
        <v>9.559027777777775</v>
      </c>
      <c r="E427" s="12">
        <f t="shared" si="31"/>
        <v>10.29027777777779</v>
      </c>
      <c r="F427" s="5">
        <f t="shared" si="32"/>
        <v>10.313888888888901</v>
      </c>
      <c r="G427" s="5">
        <f t="shared" si="33"/>
        <v>0.73125000000001528</v>
      </c>
      <c r="H427" s="11">
        <f t="shared" si="34"/>
        <v>0</v>
      </c>
      <c r="I427" s="3" cm="1">
        <f t="array" ref="I427">SUM(--(D427&lt;=($F$8:F426)))</f>
        <v>36</v>
      </c>
    </row>
    <row r="428" spans="1:9" ht="15">
      <c r="A428" s="3">
        <v>421</v>
      </c>
      <c r="B428" s="8">
        <f>TEXT(Datos!A422,"00\:00")*1</f>
        <v>5.347222222222222E-2</v>
      </c>
      <c r="C428" s="9">
        <f>TEXT(Datos!B422,"00\:00")*1</f>
        <v>6.9444444444444441E-3</v>
      </c>
      <c r="D428" s="5">
        <f t="shared" si="30"/>
        <v>9.6124999999999972</v>
      </c>
      <c r="E428" s="12">
        <f t="shared" si="31"/>
        <v>10.313888888888901</v>
      </c>
      <c r="F428" s="5">
        <f t="shared" si="32"/>
        <v>10.320833333333345</v>
      </c>
      <c r="G428" s="5">
        <f t="shared" si="33"/>
        <v>0.70138888888890349</v>
      </c>
      <c r="H428" s="11">
        <f t="shared" si="34"/>
        <v>0</v>
      </c>
      <c r="I428" s="3" cm="1">
        <f t="array" ref="I428">SUM(--(D428&lt;=($F$8:F427)))</f>
        <v>35</v>
      </c>
    </row>
    <row r="429" spans="1:9" ht="15">
      <c r="A429" s="3">
        <v>422</v>
      </c>
      <c r="B429" s="8">
        <f>TEXT(Datos!A423,"00\:00")*1</f>
        <v>2.6388888888888889E-2</v>
      </c>
      <c r="C429" s="9">
        <f>TEXT(Datos!B423,"00\:00")*1</f>
        <v>1.7361111111111112E-2</v>
      </c>
      <c r="D429" s="5">
        <f t="shared" si="30"/>
        <v>9.6388888888888857</v>
      </c>
      <c r="E429" s="12">
        <f t="shared" si="31"/>
        <v>10.320833333333345</v>
      </c>
      <c r="F429" s="5">
        <f t="shared" si="32"/>
        <v>10.338194444444456</v>
      </c>
      <c r="G429" s="5">
        <f t="shared" si="33"/>
        <v>0.68194444444445956</v>
      </c>
      <c r="H429" s="11">
        <f t="shared" si="34"/>
        <v>0</v>
      </c>
      <c r="I429" s="3" cm="1">
        <f t="array" ref="I429">SUM(--(D429&lt;=($F$8:F428)))</f>
        <v>35</v>
      </c>
    </row>
    <row r="430" spans="1:9" ht="15">
      <c r="A430" s="3">
        <v>423</v>
      </c>
      <c r="B430" s="8">
        <f>TEXT(Datos!A424,"00\:00")*1</f>
        <v>4.2361111111111106E-2</v>
      </c>
      <c r="C430" s="9">
        <f>TEXT(Datos!B424,"00\:00")*1</f>
        <v>3.888888888888889E-2</v>
      </c>
      <c r="D430" s="5">
        <f t="shared" si="30"/>
        <v>9.6812499999999968</v>
      </c>
      <c r="E430" s="12">
        <f t="shared" si="31"/>
        <v>10.338194444444456</v>
      </c>
      <c r="F430" s="5">
        <f t="shared" si="32"/>
        <v>10.377083333333346</v>
      </c>
      <c r="G430" s="5">
        <f t="shared" si="33"/>
        <v>0.65694444444445921</v>
      </c>
      <c r="H430" s="11">
        <f t="shared" si="34"/>
        <v>0</v>
      </c>
      <c r="I430" s="3" cm="1">
        <f t="array" ref="I430">SUM(--(D430&lt;=($F$8:F429)))</f>
        <v>34</v>
      </c>
    </row>
    <row r="431" spans="1:9" ht="15">
      <c r="A431" s="3">
        <v>424</v>
      </c>
      <c r="B431" s="8">
        <f>TEXT(Datos!A425,"00\:00")*1</f>
        <v>3.125E-2</v>
      </c>
      <c r="C431" s="9">
        <f>TEXT(Datos!B425,"00\:00")*1</f>
        <v>1.8055555555555557E-2</v>
      </c>
      <c r="D431" s="5">
        <f t="shared" si="30"/>
        <v>9.7124999999999968</v>
      </c>
      <c r="E431" s="12">
        <f t="shared" si="31"/>
        <v>10.377083333333346</v>
      </c>
      <c r="F431" s="5">
        <f t="shared" si="32"/>
        <v>10.395138888888901</v>
      </c>
      <c r="G431" s="5">
        <f t="shared" si="33"/>
        <v>0.66458333333334885</v>
      </c>
      <c r="H431" s="11">
        <f t="shared" si="34"/>
        <v>0</v>
      </c>
      <c r="I431" s="3" cm="1">
        <f t="array" ref="I431">SUM(--(D431&lt;=($F$8:F430)))</f>
        <v>33</v>
      </c>
    </row>
    <row r="432" spans="1:9" ht="15">
      <c r="A432" s="3">
        <v>425</v>
      </c>
      <c r="B432" s="8">
        <f>TEXT(Datos!A426,"00\:00")*1</f>
        <v>2.361111111111111E-2</v>
      </c>
      <c r="C432" s="9">
        <f>TEXT(Datos!B426,"00\:00")*1</f>
        <v>1.3194444444444444E-2</v>
      </c>
      <c r="D432" s="5">
        <f t="shared" si="30"/>
        <v>9.7361111111111072</v>
      </c>
      <c r="E432" s="12">
        <f t="shared" si="31"/>
        <v>10.395138888888901</v>
      </c>
      <c r="F432" s="5">
        <f t="shared" si="32"/>
        <v>10.408333333333346</v>
      </c>
      <c r="G432" s="5">
        <f t="shared" si="33"/>
        <v>0.6590277777777942</v>
      </c>
      <c r="H432" s="11">
        <f t="shared" si="34"/>
        <v>0</v>
      </c>
      <c r="I432" s="3" cm="1">
        <f t="array" ref="I432">SUM(--(D432&lt;=($F$8:F431)))</f>
        <v>33</v>
      </c>
    </row>
    <row r="433" spans="1:9" ht="15">
      <c r="A433" s="3">
        <v>426</v>
      </c>
      <c r="B433" s="8">
        <f>TEXT(Datos!A427,"00\:00")*1</f>
        <v>6.9444444444444441E-3</v>
      </c>
      <c r="C433" s="9">
        <f>TEXT(Datos!B427,"00\:00")*1</f>
        <v>1.5972222222222224E-2</v>
      </c>
      <c r="D433" s="5">
        <f t="shared" si="30"/>
        <v>9.7430555555555518</v>
      </c>
      <c r="E433" s="12">
        <f t="shared" si="31"/>
        <v>10.408333333333346</v>
      </c>
      <c r="F433" s="5">
        <f t="shared" si="32"/>
        <v>10.424305555555568</v>
      </c>
      <c r="G433" s="5">
        <f t="shared" si="33"/>
        <v>0.66527777777779384</v>
      </c>
      <c r="H433" s="11">
        <f t="shared" si="34"/>
        <v>0</v>
      </c>
      <c r="I433" s="3" cm="1">
        <f t="array" ref="I433">SUM(--(D433&lt;=($F$8:F432)))</f>
        <v>34</v>
      </c>
    </row>
    <row r="434" spans="1:9" ht="15">
      <c r="A434" s="3">
        <v>427</v>
      </c>
      <c r="B434" s="8">
        <f>TEXT(Datos!A428,"00\:00")*1</f>
        <v>3.4722222222222224E-2</v>
      </c>
      <c r="C434" s="9">
        <f>TEXT(Datos!B428,"00\:00")*1</f>
        <v>9.0277777777777787E-3</v>
      </c>
      <c r="D434" s="5">
        <f t="shared" si="30"/>
        <v>9.7777777777777732</v>
      </c>
      <c r="E434" s="12">
        <f t="shared" si="31"/>
        <v>10.424305555555568</v>
      </c>
      <c r="F434" s="5">
        <f t="shared" si="32"/>
        <v>10.433333333333346</v>
      </c>
      <c r="G434" s="5">
        <f t="shared" si="33"/>
        <v>0.64652777777779491</v>
      </c>
      <c r="H434" s="11">
        <f t="shared" si="34"/>
        <v>0</v>
      </c>
      <c r="I434" s="3" cm="1">
        <f t="array" ref="I434">SUM(--(D434&lt;=($F$8:F433)))</f>
        <v>32</v>
      </c>
    </row>
    <row r="435" spans="1:9" ht="15">
      <c r="A435" s="3">
        <v>428</v>
      </c>
      <c r="B435" s="8">
        <f>TEXT(Datos!A429,"00\:00")*1</f>
        <v>2.1527777777777781E-2</v>
      </c>
      <c r="C435" s="9">
        <f>TEXT(Datos!B429,"00\:00")*1</f>
        <v>4.8611111111111112E-2</v>
      </c>
      <c r="D435" s="5">
        <f t="shared" si="30"/>
        <v>9.7993055555555504</v>
      </c>
      <c r="E435" s="12">
        <f t="shared" si="31"/>
        <v>10.433333333333346</v>
      </c>
      <c r="F435" s="5">
        <f t="shared" si="32"/>
        <v>10.481944444444457</v>
      </c>
      <c r="G435" s="5">
        <f t="shared" si="33"/>
        <v>0.63402777777779562</v>
      </c>
      <c r="H435" s="11">
        <f t="shared" si="34"/>
        <v>0</v>
      </c>
      <c r="I435" s="3" cm="1">
        <f t="array" ref="I435">SUM(--(D435&lt;=($F$8:F434)))</f>
        <v>32</v>
      </c>
    </row>
    <row r="436" spans="1:9" ht="15">
      <c r="A436" s="3">
        <v>429</v>
      </c>
      <c r="B436" s="8">
        <f>TEXT(Datos!A430,"00\:00")*1</f>
        <v>1.3888888888888889E-3</v>
      </c>
      <c r="C436" s="9">
        <f>TEXT(Datos!B430,"00\:00")*1</f>
        <v>1.7361111111111112E-2</v>
      </c>
      <c r="D436" s="5">
        <f t="shared" si="30"/>
        <v>9.8006944444444386</v>
      </c>
      <c r="E436" s="12">
        <f t="shared" si="31"/>
        <v>10.481944444444457</v>
      </c>
      <c r="F436" s="5">
        <f t="shared" si="32"/>
        <v>10.499305555555567</v>
      </c>
      <c r="G436" s="5">
        <f t="shared" si="33"/>
        <v>0.68125000000001812</v>
      </c>
      <c r="H436" s="11">
        <f t="shared" si="34"/>
        <v>0</v>
      </c>
      <c r="I436" s="3" cm="1">
        <f t="array" ref="I436">SUM(--(D436&lt;=($F$8:F435)))</f>
        <v>33</v>
      </c>
    </row>
    <row r="437" spans="1:9" ht="15">
      <c r="A437" s="3">
        <v>430</v>
      </c>
      <c r="B437" s="8">
        <f>TEXT(Datos!A431,"00\:00")*1</f>
        <v>3.125E-2</v>
      </c>
      <c r="C437" s="9">
        <f>TEXT(Datos!B431,"00\:00")*1</f>
        <v>1.7361111111111112E-2</v>
      </c>
      <c r="D437" s="5">
        <f t="shared" si="30"/>
        <v>9.8319444444444386</v>
      </c>
      <c r="E437" s="12">
        <f t="shared" si="31"/>
        <v>10.499305555555567</v>
      </c>
      <c r="F437" s="5">
        <f t="shared" si="32"/>
        <v>10.516666666666678</v>
      </c>
      <c r="G437" s="5">
        <f t="shared" si="33"/>
        <v>0.66736111111112884</v>
      </c>
      <c r="H437" s="11">
        <f t="shared" si="34"/>
        <v>0</v>
      </c>
      <c r="I437" s="3" cm="1">
        <f t="array" ref="I437">SUM(--(D437&lt;=($F$8:F436)))</f>
        <v>32</v>
      </c>
    </row>
    <row r="438" spans="1:9" ht="15">
      <c r="A438" s="3">
        <v>431</v>
      </c>
      <c r="B438" s="8">
        <f>TEXT(Datos!A432,"00\:00")*1</f>
        <v>2.5694444444444447E-2</v>
      </c>
      <c r="C438" s="9">
        <f>TEXT(Datos!B432,"00\:00")*1</f>
        <v>9.7222222222222224E-3</v>
      </c>
      <c r="D438" s="5">
        <f t="shared" si="30"/>
        <v>9.8576388888888822</v>
      </c>
      <c r="E438" s="12">
        <f t="shared" si="31"/>
        <v>10.516666666666678</v>
      </c>
      <c r="F438" s="5">
        <f t="shared" si="32"/>
        <v>10.526388888888901</v>
      </c>
      <c r="G438" s="5">
        <f t="shared" si="33"/>
        <v>0.65902777777779598</v>
      </c>
      <c r="H438" s="11">
        <f t="shared" si="34"/>
        <v>0</v>
      </c>
      <c r="I438" s="3" cm="1">
        <f t="array" ref="I438">SUM(--(D438&lt;=($F$8:F437)))</f>
        <v>32</v>
      </c>
    </row>
    <row r="439" spans="1:9" ht="15">
      <c r="A439" s="3">
        <v>432</v>
      </c>
      <c r="B439" s="8">
        <f>TEXT(Datos!A433,"00\:00")*1</f>
        <v>2.0833333333333333E-3</v>
      </c>
      <c r="C439" s="9">
        <f>TEXT(Datos!B433,"00\:00")*1</f>
        <v>4.4444444444444446E-2</v>
      </c>
      <c r="D439" s="5">
        <f t="shared" si="30"/>
        <v>9.8597222222222154</v>
      </c>
      <c r="E439" s="12">
        <f t="shared" si="31"/>
        <v>10.526388888888901</v>
      </c>
      <c r="F439" s="5">
        <f t="shared" si="32"/>
        <v>10.570833333333345</v>
      </c>
      <c r="G439" s="5">
        <f t="shared" si="33"/>
        <v>0.66666666666668561</v>
      </c>
      <c r="H439" s="11">
        <f t="shared" si="34"/>
        <v>0</v>
      </c>
      <c r="I439" s="3" cm="1">
        <f t="array" ref="I439">SUM(--(D439&lt;=($F$8:F438)))</f>
        <v>33</v>
      </c>
    </row>
    <row r="440" spans="1:9" ht="15">
      <c r="A440" s="3">
        <v>433</v>
      </c>
      <c r="B440" s="8">
        <f>TEXT(Datos!A434,"00\:00")*1</f>
        <v>2.2222222222222223E-2</v>
      </c>
      <c r="C440" s="9">
        <f>TEXT(Datos!B434,"00\:00")*1</f>
        <v>2.0833333333333332E-2</v>
      </c>
      <c r="D440" s="5">
        <f t="shared" si="30"/>
        <v>9.8819444444444375</v>
      </c>
      <c r="E440" s="12">
        <f t="shared" si="31"/>
        <v>10.570833333333345</v>
      </c>
      <c r="F440" s="5">
        <f t="shared" si="32"/>
        <v>10.591666666666679</v>
      </c>
      <c r="G440" s="5">
        <f t="shared" si="33"/>
        <v>0.68888888888890776</v>
      </c>
      <c r="H440" s="11">
        <f t="shared" si="34"/>
        <v>0</v>
      </c>
      <c r="I440" s="3" cm="1">
        <f t="array" ref="I440">SUM(--(D440&lt;=($F$8:F439)))</f>
        <v>32</v>
      </c>
    </row>
    <row r="441" spans="1:9" ht="15">
      <c r="A441" s="3">
        <v>434</v>
      </c>
      <c r="B441" s="8">
        <f>TEXT(Datos!A435,"00\:00")*1</f>
        <v>5.5555555555555552E-2</v>
      </c>
      <c r="C441" s="9">
        <f>TEXT(Datos!B435,"00\:00")*1</f>
        <v>1.3888888888888888E-2</v>
      </c>
      <c r="D441" s="5">
        <f t="shared" si="30"/>
        <v>9.9374999999999929</v>
      </c>
      <c r="E441" s="12">
        <f t="shared" si="31"/>
        <v>10.591666666666679</v>
      </c>
      <c r="F441" s="5">
        <f t="shared" si="32"/>
        <v>10.605555555555569</v>
      </c>
      <c r="G441" s="5">
        <f t="shared" si="33"/>
        <v>0.65416666666668633</v>
      </c>
      <c r="H441" s="11">
        <f t="shared" si="34"/>
        <v>0</v>
      </c>
      <c r="I441" s="3" cm="1">
        <f t="array" ref="I441">SUM(--(D441&lt;=($F$8:F440)))</f>
        <v>31</v>
      </c>
    </row>
    <row r="442" spans="1:9" ht="15">
      <c r="A442" s="3">
        <v>435</v>
      </c>
      <c r="B442" s="8">
        <f>TEXT(Datos!A436,"00\:00")*1</f>
        <v>5.4166666666666669E-2</v>
      </c>
      <c r="C442" s="9">
        <f>TEXT(Datos!B436,"00\:00")*1</f>
        <v>1.8055555555555557E-2</v>
      </c>
      <c r="D442" s="5">
        <f t="shared" si="30"/>
        <v>9.99166666666666</v>
      </c>
      <c r="E442" s="12">
        <f t="shared" si="31"/>
        <v>10.605555555555569</v>
      </c>
      <c r="F442" s="5">
        <f t="shared" si="32"/>
        <v>10.623611111111124</v>
      </c>
      <c r="G442" s="5">
        <f t="shared" si="33"/>
        <v>0.61388888888890847</v>
      </c>
      <c r="H442" s="11">
        <f t="shared" si="34"/>
        <v>0</v>
      </c>
      <c r="I442" s="3" cm="1">
        <f t="array" ref="I442">SUM(--(D442&lt;=($F$8:F441)))</f>
        <v>29</v>
      </c>
    </row>
    <row r="443" spans="1:9" ht="15">
      <c r="A443" s="3">
        <v>436</v>
      </c>
      <c r="B443" s="8">
        <f>TEXT(Datos!A437,"00\:00")*1</f>
        <v>1.1805555555555555E-2</v>
      </c>
      <c r="C443" s="9">
        <f>TEXT(Datos!B437,"00\:00")*1</f>
        <v>2.9861111111111113E-2</v>
      </c>
      <c r="D443" s="5">
        <f t="shared" si="30"/>
        <v>10.003472222222216</v>
      </c>
      <c r="E443" s="12">
        <f t="shared" si="31"/>
        <v>10.623611111111124</v>
      </c>
      <c r="F443" s="5">
        <f t="shared" si="32"/>
        <v>10.653472222222236</v>
      </c>
      <c r="G443" s="5">
        <f t="shared" si="33"/>
        <v>0.62013888888890811</v>
      </c>
      <c r="H443" s="11">
        <f t="shared" si="34"/>
        <v>0</v>
      </c>
      <c r="I443" s="3" cm="1">
        <f t="array" ref="I443">SUM(--(D443&lt;=($F$8:F442)))</f>
        <v>30</v>
      </c>
    </row>
    <row r="444" spans="1:9" ht="15">
      <c r="A444" s="3">
        <v>437</v>
      </c>
      <c r="B444" s="8">
        <f>TEXT(Datos!A438,"00\:00")*1</f>
        <v>1.0416666666666666E-2</v>
      </c>
      <c r="C444" s="9">
        <f>TEXT(Datos!B438,"00\:00")*1</f>
        <v>3.5416666666666666E-2</v>
      </c>
      <c r="D444" s="5">
        <f t="shared" si="30"/>
        <v>10.013888888888882</v>
      </c>
      <c r="E444" s="12">
        <f t="shared" si="31"/>
        <v>10.653472222222236</v>
      </c>
      <c r="F444" s="5">
        <f t="shared" si="32"/>
        <v>10.688888888888902</v>
      </c>
      <c r="G444" s="5">
        <f t="shared" si="33"/>
        <v>0.63958333333335382</v>
      </c>
      <c r="H444" s="11">
        <f t="shared" si="34"/>
        <v>0</v>
      </c>
      <c r="I444" s="3" cm="1">
        <f t="array" ref="I444">SUM(--(D444&lt;=($F$8:F443)))</f>
        <v>31</v>
      </c>
    </row>
    <row r="445" spans="1:9" ht="15">
      <c r="A445" s="3">
        <v>438</v>
      </c>
      <c r="B445" s="8">
        <f>TEXT(Datos!A439,"00\:00")*1</f>
        <v>2.0833333333333333E-3</v>
      </c>
      <c r="C445" s="9">
        <f>TEXT(Datos!B439,"00\:00")*1</f>
        <v>1.1111111111111112E-2</v>
      </c>
      <c r="D445" s="5">
        <f t="shared" si="30"/>
        <v>10.015972222222215</v>
      </c>
      <c r="E445" s="12">
        <f t="shared" si="31"/>
        <v>10.688888888888902</v>
      </c>
      <c r="F445" s="5">
        <f t="shared" si="32"/>
        <v>10.700000000000014</v>
      </c>
      <c r="G445" s="5">
        <f t="shared" si="33"/>
        <v>0.67291666666668704</v>
      </c>
      <c r="H445" s="11">
        <f t="shared" si="34"/>
        <v>0</v>
      </c>
      <c r="I445" s="3" cm="1">
        <f t="array" ref="I445">SUM(--(D445&lt;=($F$8:F444)))</f>
        <v>32</v>
      </c>
    </row>
    <row r="446" spans="1:9" ht="15">
      <c r="A446" s="3">
        <v>439</v>
      </c>
      <c r="B446" s="8">
        <f>TEXT(Datos!A440,"00\:00")*1</f>
        <v>2.0833333333333333E-3</v>
      </c>
      <c r="C446" s="9">
        <f>TEXT(Datos!B440,"00\:00")*1</f>
        <v>1.3888888888888888E-2</v>
      </c>
      <c r="D446" s="5">
        <f t="shared" si="30"/>
        <v>10.018055555555549</v>
      </c>
      <c r="E446" s="12">
        <f t="shared" si="31"/>
        <v>10.700000000000014</v>
      </c>
      <c r="F446" s="5">
        <f t="shared" si="32"/>
        <v>10.713888888888903</v>
      </c>
      <c r="G446" s="5">
        <f t="shared" si="33"/>
        <v>0.68194444444446489</v>
      </c>
      <c r="H446" s="11">
        <f t="shared" si="34"/>
        <v>0</v>
      </c>
      <c r="I446" s="3" cm="1">
        <f t="array" ref="I446">SUM(--(D446&lt;=($F$8:F445)))</f>
        <v>33</v>
      </c>
    </row>
    <row r="447" spans="1:9" ht="15">
      <c r="A447" s="3">
        <v>440</v>
      </c>
      <c r="B447" s="8">
        <f>TEXT(Datos!A441,"00\:00")*1</f>
        <v>5.9722222222222225E-2</v>
      </c>
      <c r="C447" s="9">
        <f>TEXT(Datos!B441,"00\:00")*1</f>
        <v>1.2499999999999999E-2</v>
      </c>
      <c r="D447" s="5">
        <f t="shared" si="30"/>
        <v>10.07777777777777</v>
      </c>
      <c r="E447" s="12">
        <f t="shared" si="31"/>
        <v>10.713888888888903</v>
      </c>
      <c r="F447" s="5">
        <f t="shared" si="32"/>
        <v>10.726388888888902</v>
      </c>
      <c r="G447" s="5">
        <f t="shared" si="33"/>
        <v>0.63611111111113239</v>
      </c>
      <c r="H447" s="11">
        <f t="shared" si="34"/>
        <v>0</v>
      </c>
      <c r="I447" s="3" cm="1">
        <f t="array" ref="I447">SUM(--(D447&lt;=($F$8:F446)))</f>
        <v>32</v>
      </c>
    </row>
    <row r="448" spans="1:9" ht="15">
      <c r="A448" s="3">
        <v>441</v>
      </c>
      <c r="B448" s="8">
        <f>TEXT(Datos!A442,"00\:00")*1</f>
        <v>2.7777777777777779E-3</v>
      </c>
      <c r="C448" s="9">
        <f>TEXT(Datos!B442,"00\:00")*1</f>
        <v>6.9444444444444441E-3</v>
      </c>
      <c r="D448" s="5">
        <f t="shared" si="30"/>
        <v>10.080555555555549</v>
      </c>
      <c r="E448" s="12">
        <f t="shared" si="31"/>
        <v>10.726388888888902</v>
      </c>
      <c r="F448" s="5">
        <f t="shared" si="32"/>
        <v>10.733333333333347</v>
      </c>
      <c r="G448" s="5">
        <f t="shared" si="33"/>
        <v>0.64583333333335347</v>
      </c>
      <c r="H448" s="11">
        <f t="shared" si="34"/>
        <v>0</v>
      </c>
      <c r="I448" s="3" cm="1">
        <f t="array" ref="I448">SUM(--(D448&lt;=($F$8:F447)))</f>
        <v>32</v>
      </c>
    </row>
    <row r="449" spans="1:9" ht="15">
      <c r="A449" s="3">
        <v>442</v>
      </c>
      <c r="B449" s="8">
        <f>TEXT(Datos!A443,"00\:00")*1</f>
        <v>5.7638888888888885E-2</v>
      </c>
      <c r="C449" s="9">
        <f>TEXT(Datos!B443,"00\:00")*1</f>
        <v>1.1111111111111112E-2</v>
      </c>
      <c r="D449" s="5">
        <f t="shared" si="30"/>
        <v>10.138194444444437</v>
      </c>
      <c r="E449" s="12">
        <f t="shared" si="31"/>
        <v>10.733333333333347</v>
      </c>
      <c r="F449" s="5">
        <f t="shared" si="32"/>
        <v>10.744444444444458</v>
      </c>
      <c r="G449" s="5">
        <f t="shared" si="33"/>
        <v>0.59513888888890953</v>
      </c>
      <c r="H449" s="11">
        <f t="shared" si="34"/>
        <v>0</v>
      </c>
      <c r="I449" s="3" cm="1">
        <f t="array" ref="I449">SUM(--(D449&lt;=($F$8:F448)))</f>
        <v>31</v>
      </c>
    </row>
    <row r="450" spans="1:9" ht="15">
      <c r="A450" s="3">
        <v>443</v>
      </c>
      <c r="B450" s="8">
        <f>TEXT(Datos!A444,"00\:00")*1</f>
        <v>5.5555555555555558E-3</v>
      </c>
      <c r="C450" s="9">
        <f>TEXT(Datos!B444,"00\:00")*1</f>
        <v>1.0416666666666666E-2</v>
      </c>
      <c r="D450" s="5">
        <f t="shared" si="30"/>
        <v>10.143749999999994</v>
      </c>
      <c r="E450" s="12">
        <f t="shared" si="31"/>
        <v>10.744444444444458</v>
      </c>
      <c r="F450" s="5">
        <f t="shared" si="32"/>
        <v>10.754861111111124</v>
      </c>
      <c r="G450" s="5">
        <f t="shared" si="33"/>
        <v>0.60069444444446418</v>
      </c>
      <c r="H450" s="11">
        <f t="shared" si="34"/>
        <v>0</v>
      </c>
      <c r="I450" s="3" cm="1">
        <f t="array" ref="I450">SUM(--(D450&lt;=($F$8:F449)))</f>
        <v>32</v>
      </c>
    </row>
    <row r="451" spans="1:9" ht="15">
      <c r="A451" s="3">
        <v>444</v>
      </c>
      <c r="B451" s="8">
        <f>TEXT(Datos!A445,"00\:00")*1</f>
        <v>6.9444444444444441E-3</v>
      </c>
      <c r="C451" s="9">
        <f>TEXT(Datos!B445,"00\:00")*1</f>
        <v>2.2916666666666669E-2</v>
      </c>
      <c r="D451" s="5">
        <f t="shared" si="30"/>
        <v>10.150694444444438</v>
      </c>
      <c r="E451" s="12">
        <f t="shared" si="31"/>
        <v>10.754861111111124</v>
      </c>
      <c r="F451" s="5">
        <f t="shared" si="32"/>
        <v>10.777777777777791</v>
      </c>
      <c r="G451" s="5">
        <f t="shared" si="33"/>
        <v>0.60416666666668561</v>
      </c>
      <c r="H451" s="11">
        <f t="shared" si="34"/>
        <v>0</v>
      </c>
      <c r="I451" s="3" cm="1">
        <f t="array" ref="I451">SUM(--(D451&lt;=($F$8:F450)))</f>
        <v>33</v>
      </c>
    </row>
    <row r="452" spans="1:9" ht="15">
      <c r="A452" s="3">
        <v>445</v>
      </c>
      <c r="B452" s="8">
        <f>TEXT(Datos!A446,"00\:00")*1</f>
        <v>4.8611111111111112E-3</v>
      </c>
      <c r="C452" s="9">
        <f>TEXT(Datos!B446,"00\:00")*1</f>
        <v>1.1111111111111112E-2</v>
      </c>
      <c r="D452" s="5">
        <f t="shared" si="30"/>
        <v>10.15555555555555</v>
      </c>
      <c r="E452" s="12">
        <f t="shared" si="31"/>
        <v>10.777777777777791</v>
      </c>
      <c r="F452" s="5">
        <f t="shared" si="32"/>
        <v>10.788888888888902</v>
      </c>
      <c r="G452" s="5">
        <f t="shared" si="33"/>
        <v>0.62222222222224133</v>
      </c>
      <c r="H452" s="11">
        <f t="shared" si="34"/>
        <v>0</v>
      </c>
      <c r="I452" s="3" cm="1">
        <f t="array" ref="I452">SUM(--(D452&lt;=($F$8:F451)))</f>
        <v>34</v>
      </c>
    </row>
    <row r="453" spans="1:9" ht="15">
      <c r="A453" s="3">
        <v>446</v>
      </c>
      <c r="B453" s="8">
        <f>TEXT(Datos!A447,"00\:00")*1</f>
        <v>3.8194444444444441E-2</v>
      </c>
      <c r="C453" s="9">
        <f>TEXT(Datos!B447,"00\:00")*1</f>
        <v>1.0416666666666666E-2</v>
      </c>
      <c r="D453" s="5">
        <f t="shared" si="30"/>
        <v>10.193749999999994</v>
      </c>
      <c r="E453" s="12">
        <f t="shared" si="31"/>
        <v>10.788888888888902</v>
      </c>
      <c r="F453" s="5">
        <f t="shared" si="32"/>
        <v>10.799305555555568</v>
      </c>
      <c r="G453" s="5">
        <f t="shared" si="33"/>
        <v>0.59513888888890776</v>
      </c>
      <c r="H453" s="11">
        <f t="shared" si="34"/>
        <v>0</v>
      </c>
      <c r="I453" s="3" cm="1">
        <f t="array" ref="I453">SUM(--(D453&lt;=($F$8:F452)))</f>
        <v>33</v>
      </c>
    </row>
    <row r="454" spans="1:9" ht="15">
      <c r="A454" s="3">
        <v>447</v>
      </c>
      <c r="B454" s="8">
        <f>TEXT(Datos!A448,"00\:00")*1</f>
        <v>5.5555555555555558E-3</v>
      </c>
      <c r="C454" s="9">
        <f>TEXT(Datos!B448,"00\:00")*1</f>
        <v>2.2222222222222223E-2</v>
      </c>
      <c r="D454" s="5">
        <f t="shared" si="30"/>
        <v>10.199305555555551</v>
      </c>
      <c r="E454" s="12">
        <f t="shared" si="31"/>
        <v>10.799305555555568</v>
      </c>
      <c r="F454" s="5">
        <f t="shared" si="32"/>
        <v>10.82152777777779</v>
      </c>
      <c r="G454" s="5">
        <f t="shared" si="33"/>
        <v>0.60000000000001741</v>
      </c>
      <c r="H454" s="11">
        <f t="shared" si="34"/>
        <v>0</v>
      </c>
      <c r="I454" s="3" cm="1">
        <f t="array" ref="I454">SUM(--(D454&lt;=($F$8:F453)))</f>
        <v>34</v>
      </c>
    </row>
    <row r="455" spans="1:9" ht="15">
      <c r="A455" s="3">
        <v>448</v>
      </c>
      <c r="B455" s="8">
        <f>TEXT(Datos!A449,"00\:00")*1</f>
        <v>1.3888888888888889E-3</v>
      </c>
      <c r="C455" s="9">
        <f>TEXT(Datos!B449,"00\:00")*1</f>
        <v>6.9444444444444441E-3</v>
      </c>
      <c r="D455" s="5">
        <f t="shared" si="30"/>
        <v>10.200694444444439</v>
      </c>
      <c r="E455" s="12">
        <f t="shared" si="31"/>
        <v>10.82152777777779</v>
      </c>
      <c r="F455" s="5">
        <f t="shared" si="32"/>
        <v>10.828472222222235</v>
      </c>
      <c r="G455" s="5">
        <f t="shared" si="33"/>
        <v>0.62083333333335133</v>
      </c>
      <c r="H455" s="11">
        <f t="shared" si="34"/>
        <v>0</v>
      </c>
      <c r="I455" s="3" cm="1">
        <f t="array" ref="I455">SUM(--(D455&lt;=($F$8:F454)))</f>
        <v>35</v>
      </c>
    </row>
    <row r="456" spans="1:9" ht="15">
      <c r="A456" s="3">
        <v>449</v>
      </c>
      <c r="B456" s="8">
        <f>TEXT(Datos!A450,"00\:00")*1</f>
        <v>3.3333333333333333E-2</v>
      </c>
      <c r="C456" s="9">
        <f>TEXT(Datos!B450,"00\:00")*1</f>
        <v>9.7222222222222224E-3</v>
      </c>
      <c r="D456" s="5">
        <f t="shared" si="30"/>
        <v>10.234027777777772</v>
      </c>
      <c r="E456" s="12">
        <f t="shared" si="31"/>
        <v>10.828472222222235</v>
      </c>
      <c r="F456" s="5">
        <f t="shared" si="32"/>
        <v>10.838194444444458</v>
      </c>
      <c r="G456" s="5">
        <f t="shared" si="33"/>
        <v>0.59444444444446276</v>
      </c>
      <c r="H456" s="11">
        <f t="shared" si="34"/>
        <v>0</v>
      </c>
      <c r="I456" s="3" cm="1">
        <f t="array" ref="I456">SUM(--(D456&lt;=($F$8:F455)))</f>
        <v>33</v>
      </c>
    </row>
    <row r="457" spans="1:9" ht="15">
      <c r="A457" s="3">
        <v>450</v>
      </c>
      <c r="B457" s="8">
        <f>TEXT(Datos!A451,"00\:00")*1</f>
        <v>2.7777777777777779E-3</v>
      </c>
      <c r="C457" s="9">
        <f>TEXT(Datos!B451,"00\:00")*1</f>
        <v>2.7083333333333334E-2</v>
      </c>
      <c r="D457" s="5">
        <f t="shared" si="30"/>
        <v>10.23680555555555</v>
      </c>
      <c r="E457" s="12">
        <f t="shared" si="31"/>
        <v>10.838194444444458</v>
      </c>
      <c r="F457" s="5">
        <f t="shared" si="32"/>
        <v>10.865277777777791</v>
      </c>
      <c r="G457" s="5">
        <f t="shared" si="33"/>
        <v>0.6013888888889074</v>
      </c>
      <c r="H457" s="11">
        <f t="shared" si="34"/>
        <v>0</v>
      </c>
      <c r="I457" s="3" cm="1">
        <f t="array" ref="I457">SUM(--(D457&lt;=($F$8:F456)))</f>
        <v>34</v>
      </c>
    </row>
    <row r="458" spans="1:9" ht="15">
      <c r="A458" s="3">
        <v>451</v>
      </c>
      <c r="B458" s="8">
        <f>TEXT(Datos!A452,"00\:00")*1</f>
        <v>2.0833333333333332E-2</v>
      </c>
      <c r="C458" s="9">
        <f>TEXT(Datos!B452,"00\:00")*1</f>
        <v>8.3333333333333332E-3</v>
      </c>
      <c r="D458" s="5">
        <f t="shared" ref="D458:D521" si="35">B458+D457</f>
        <v>10.257638888888884</v>
      </c>
      <c r="E458" s="12">
        <f t="shared" ref="E458:E521" si="36">IF(D458 &gt;F457,( D458),( F457))</f>
        <v>10.865277777777791</v>
      </c>
      <c r="F458" s="5">
        <f t="shared" ref="F458:F521" si="37">+E458+C458</f>
        <v>10.873611111111124</v>
      </c>
      <c r="G458" s="5">
        <f t="shared" ref="G458:G521" si="38">IF(F457&gt;D458,(F457-D458),(0))</f>
        <v>0.60763888888890705</v>
      </c>
      <c r="H458" s="11">
        <f t="shared" ref="H458:H521" si="39">IF(F457&gt;D458,(0),(D458-F457))</f>
        <v>0</v>
      </c>
      <c r="I458" s="3" cm="1">
        <f t="array" ref="I458">SUM(--(D458&lt;=($F$8:F457)))</f>
        <v>34</v>
      </c>
    </row>
    <row r="459" spans="1:9" ht="15">
      <c r="A459" s="3">
        <v>452</v>
      </c>
      <c r="B459" s="8">
        <f>TEXT(Datos!A453,"00\:00")*1</f>
        <v>2.9861111111111113E-2</v>
      </c>
      <c r="C459" s="9">
        <f>TEXT(Datos!B453,"00\:00")*1</f>
        <v>1.7361111111111112E-2</v>
      </c>
      <c r="D459" s="5">
        <f t="shared" si="35"/>
        <v>10.287499999999996</v>
      </c>
      <c r="E459" s="12">
        <f t="shared" si="36"/>
        <v>10.873611111111124</v>
      </c>
      <c r="F459" s="5">
        <f t="shared" si="37"/>
        <v>10.890972222222235</v>
      </c>
      <c r="G459" s="5">
        <f t="shared" si="38"/>
        <v>0.58611111111112812</v>
      </c>
      <c r="H459" s="11">
        <f t="shared" si="39"/>
        <v>0</v>
      </c>
      <c r="I459" s="3" cm="1">
        <f t="array" ref="I459">SUM(--(D459&lt;=($F$8:F458)))</f>
        <v>33</v>
      </c>
    </row>
    <row r="460" spans="1:9" ht="15">
      <c r="A460" s="3">
        <v>453</v>
      </c>
      <c r="B460" s="8">
        <f>TEXT(Datos!A454,"00\:00")*1</f>
        <v>1.8749999999999999E-2</v>
      </c>
      <c r="C460" s="9">
        <f>TEXT(Datos!B454,"00\:00")*1</f>
        <v>2.7083333333333334E-2</v>
      </c>
      <c r="D460" s="5">
        <f t="shared" si="35"/>
        <v>10.306249999999997</v>
      </c>
      <c r="E460" s="12">
        <f t="shared" si="36"/>
        <v>10.890972222222235</v>
      </c>
      <c r="F460" s="5">
        <f t="shared" si="37"/>
        <v>10.918055555555569</v>
      </c>
      <c r="G460" s="5">
        <f t="shared" si="38"/>
        <v>0.58472222222223813</v>
      </c>
      <c r="H460" s="11">
        <f t="shared" si="39"/>
        <v>0</v>
      </c>
      <c r="I460" s="3" cm="1">
        <f t="array" ref="I460">SUM(--(D460&lt;=($F$8:F459)))</f>
        <v>33</v>
      </c>
    </row>
    <row r="461" spans="1:9" ht="15">
      <c r="A461" s="3">
        <v>454</v>
      </c>
      <c r="B461" s="8">
        <f>TEXT(Datos!A455,"00\:00")*1</f>
        <v>2.2222222222222223E-2</v>
      </c>
      <c r="C461" s="9">
        <f>TEXT(Datos!B455,"00\:00")*1</f>
        <v>9.7222222222222224E-3</v>
      </c>
      <c r="D461" s="5">
        <f t="shared" si="35"/>
        <v>10.328472222222219</v>
      </c>
      <c r="E461" s="12">
        <f t="shared" si="36"/>
        <v>10.918055555555569</v>
      </c>
      <c r="F461" s="5">
        <f t="shared" si="37"/>
        <v>10.927777777777791</v>
      </c>
      <c r="G461" s="5">
        <f t="shared" si="38"/>
        <v>0.58958333333334956</v>
      </c>
      <c r="H461" s="11">
        <f t="shared" si="39"/>
        <v>0</v>
      </c>
      <c r="I461" s="3" cm="1">
        <f t="array" ref="I461">SUM(--(D461&lt;=($F$8:F460)))</f>
        <v>32</v>
      </c>
    </row>
    <row r="462" spans="1:9" ht="15">
      <c r="A462" s="3">
        <v>455</v>
      </c>
      <c r="B462" s="8">
        <f>TEXT(Datos!A456,"00\:00")*1</f>
        <v>2.0833333333333333E-3</v>
      </c>
      <c r="C462" s="9">
        <f>TEXT(Datos!B456,"00\:00")*1</f>
        <v>7.6388888888888886E-3</v>
      </c>
      <c r="D462" s="5">
        <f t="shared" si="35"/>
        <v>10.330555555555552</v>
      </c>
      <c r="E462" s="12">
        <f t="shared" si="36"/>
        <v>10.927777777777791</v>
      </c>
      <c r="F462" s="5">
        <f t="shared" si="37"/>
        <v>10.935416666666681</v>
      </c>
      <c r="G462" s="5">
        <f t="shared" si="38"/>
        <v>0.5972222222222392</v>
      </c>
      <c r="H462" s="11">
        <f t="shared" si="39"/>
        <v>0</v>
      </c>
      <c r="I462" s="3" cm="1">
        <f t="array" ref="I462">SUM(--(D462&lt;=($F$8:F461)))</f>
        <v>33</v>
      </c>
    </row>
    <row r="463" spans="1:9" ht="15">
      <c r="A463" s="3">
        <v>456</v>
      </c>
      <c r="B463" s="8">
        <f>TEXT(Datos!A457,"00\:00")*1</f>
        <v>9.7222222222222224E-3</v>
      </c>
      <c r="C463" s="9">
        <f>TEXT(Datos!B457,"00\:00")*1</f>
        <v>1.2499999999999999E-2</v>
      </c>
      <c r="D463" s="5">
        <f t="shared" si="35"/>
        <v>10.340277777777775</v>
      </c>
      <c r="E463" s="12">
        <f t="shared" si="36"/>
        <v>10.935416666666681</v>
      </c>
      <c r="F463" s="5">
        <f t="shared" si="37"/>
        <v>10.94791666666668</v>
      </c>
      <c r="G463" s="5">
        <f t="shared" si="38"/>
        <v>0.59513888888890598</v>
      </c>
      <c r="H463" s="11">
        <f t="shared" si="39"/>
        <v>0</v>
      </c>
      <c r="I463" s="3" cm="1">
        <f t="array" ref="I463">SUM(--(D463&lt;=($F$8:F462)))</f>
        <v>33</v>
      </c>
    </row>
    <row r="464" spans="1:9" ht="15">
      <c r="A464" s="3">
        <v>457</v>
      </c>
      <c r="B464" s="8">
        <f>TEXT(Datos!A458,"00\:00")*1</f>
        <v>1.3888888888888889E-3</v>
      </c>
      <c r="C464" s="9">
        <f>TEXT(Datos!B458,"00\:00")*1</f>
        <v>4.3055555555555562E-2</v>
      </c>
      <c r="D464" s="5">
        <f t="shared" si="35"/>
        <v>10.341666666666663</v>
      </c>
      <c r="E464" s="12">
        <f t="shared" si="36"/>
        <v>10.94791666666668</v>
      </c>
      <c r="F464" s="5">
        <f t="shared" si="37"/>
        <v>10.990972222222236</v>
      </c>
      <c r="G464" s="5">
        <f t="shared" si="38"/>
        <v>0.60625000000001705</v>
      </c>
      <c r="H464" s="11">
        <f t="shared" si="39"/>
        <v>0</v>
      </c>
      <c r="I464" s="3" cm="1">
        <f t="array" ref="I464">SUM(--(D464&lt;=($F$8:F463)))</f>
        <v>34</v>
      </c>
    </row>
    <row r="465" spans="1:9" ht="15">
      <c r="A465" s="3">
        <v>458</v>
      </c>
      <c r="B465" s="8">
        <f>TEXT(Datos!A459,"00\:00")*1</f>
        <v>2.9166666666666664E-2</v>
      </c>
      <c r="C465" s="9">
        <f>TEXT(Datos!B459,"00\:00")*1</f>
        <v>2.5694444444444447E-2</v>
      </c>
      <c r="D465" s="5">
        <f t="shared" si="35"/>
        <v>10.37083333333333</v>
      </c>
      <c r="E465" s="12">
        <f t="shared" si="36"/>
        <v>10.990972222222236</v>
      </c>
      <c r="F465" s="5">
        <f t="shared" si="37"/>
        <v>11.01666666666668</v>
      </c>
      <c r="G465" s="5">
        <f t="shared" si="38"/>
        <v>0.62013888888890634</v>
      </c>
      <c r="H465" s="11">
        <f t="shared" si="39"/>
        <v>0</v>
      </c>
      <c r="I465" s="3" cm="1">
        <f t="array" ref="I465">SUM(--(D465&lt;=($F$8:F464)))</f>
        <v>35</v>
      </c>
    </row>
    <row r="466" spans="1:9" ht="15">
      <c r="A466" s="3">
        <v>459</v>
      </c>
      <c r="B466" s="8">
        <f>TEXT(Datos!A460,"00\:00")*1</f>
        <v>3.9583333333333331E-2</v>
      </c>
      <c r="C466" s="9">
        <f>TEXT(Datos!B460,"00\:00")*1</f>
        <v>2.2916666666666669E-2</v>
      </c>
      <c r="D466" s="5">
        <f t="shared" si="35"/>
        <v>10.410416666666663</v>
      </c>
      <c r="E466" s="12">
        <f t="shared" si="36"/>
        <v>11.01666666666668</v>
      </c>
      <c r="F466" s="5">
        <f t="shared" si="37"/>
        <v>11.039583333333347</v>
      </c>
      <c r="G466" s="5">
        <f t="shared" si="38"/>
        <v>0.60625000000001705</v>
      </c>
      <c r="H466" s="11">
        <f t="shared" si="39"/>
        <v>0</v>
      </c>
      <c r="I466" s="3" cm="1">
        <f t="array" ref="I466">SUM(--(D466&lt;=($F$8:F465)))</f>
        <v>33</v>
      </c>
    </row>
    <row r="467" spans="1:9" ht="15">
      <c r="A467" s="3">
        <v>460</v>
      </c>
      <c r="B467" s="8">
        <f>TEXT(Datos!A461,"00\:00")*1</f>
        <v>9.0277777777777787E-3</v>
      </c>
      <c r="C467" s="9">
        <f>TEXT(Datos!B461,"00\:00")*1</f>
        <v>6.9444444444444441E-3</v>
      </c>
      <c r="D467" s="5">
        <f t="shared" si="35"/>
        <v>10.419444444444441</v>
      </c>
      <c r="E467" s="12">
        <f t="shared" si="36"/>
        <v>11.039583333333347</v>
      </c>
      <c r="F467" s="5">
        <f t="shared" si="37"/>
        <v>11.046527777777792</v>
      </c>
      <c r="G467" s="5">
        <f t="shared" si="38"/>
        <v>0.62013888888890634</v>
      </c>
      <c r="H467" s="11">
        <f t="shared" si="39"/>
        <v>0</v>
      </c>
      <c r="I467" s="3" cm="1">
        <f t="array" ref="I467">SUM(--(D467&lt;=($F$8:F466)))</f>
        <v>34</v>
      </c>
    </row>
    <row r="468" spans="1:9" ht="15">
      <c r="A468" s="3">
        <v>461</v>
      </c>
      <c r="B468" s="8">
        <f>TEXT(Datos!A462,"00\:00")*1</f>
        <v>1.0416666666666666E-2</v>
      </c>
      <c r="C468" s="9">
        <f>TEXT(Datos!B462,"00\:00")*1</f>
        <v>2.6388888888888889E-2</v>
      </c>
      <c r="D468" s="5">
        <f t="shared" si="35"/>
        <v>10.429861111111107</v>
      </c>
      <c r="E468" s="12">
        <f t="shared" si="36"/>
        <v>11.046527777777792</v>
      </c>
      <c r="F468" s="5">
        <f t="shared" si="37"/>
        <v>11.07291666666668</v>
      </c>
      <c r="G468" s="5">
        <f t="shared" si="38"/>
        <v>0.6166666666666849</v>
      </c>
      <c r="H468" s="11">
        <f t="shared" si="39"/>
        <v>0</v>
      </c>
      <c r="I468" s="3" cm="1">
        <f t="array" ref="I468">SUM(--(D468&lt;=($F$8:F467)))</f>
        <v>34</v>
      </c>
    </row>
    <row r="469" spans="1:9" ht="15">
      <c r="A469" s="3">
        <v>462</v>
      </c>
      <c r="B469" s="8">
        <f>TEXT(Datos!A463,"00\:00")*1</f>
        <v>1.0416666666666666E-2</v>
      </c>
      <c r="C469" s="9">
        <f>TEXT(Datos!B463,"00\:00")*1</f>
        <v>9.0277777777777787E-3</v>
      </c>
      <c r="D469" s="5">
        <f t="shared" si="35"/>
        <v>10.440277777777773</v>
      </c>
      <c r="E469" s="12">
        <f t="shared" si="36"/>
        <v>11.07291666666668</v>
      </c>
      <c r="F469" s="5">
        <f t="shared" si="37"/>
        <v>11.081944444444458</v>
      </c>
      <c r="G469" s="5">
        <f t="shared" si="38"/>
        <v>0.6326388888889074</v>
      </c>
      <c r="H469" s="11">
        <f t="shared" si="39"/>
        <v>0</v>
      </c>
      <c r="I469" s="3" cm="1">
        <f t="array" ref="I469">SUM(--(D469&lt;=($F$8:F468)))</f>
        <v>34</v>
      </c>
    </row>
    <row r="470" spans="1:9" ht="15">
      <c r="A470" s="3">
        <v>463</v>
      </c>
      <c r="B470" s="8">
        <f>TEXT(Datos!A464,"00\:00")*1</f>
        <v>2.7777777777777776E-2</v>
      </c>
      <c r="C470" s="9">
        <f>TEXT(Datos!B464,"00\:00")*1</f>
        <v>3.3333333333333333E-2</v>
      </c>
      <c r="D470" s="5">
        <f t="shared" si="35"/>
        <v>10.468055555555551</v>
      </c>
      <c r="E470" s="12">
        <f t="shared" si="36"/>
        <v>11.081944444444458</v>
      </c>
      <c r="F470" s="5">
        <f t="shared" si="37"/>
        <v>11.115277777777791</v>
      </c>
      <c r="G470" s="5">
        <f t="shared" si="38"/>
        <v>0.61388888888890669</v>
      </c>
      <c r="H470" s="11">
        <f t="shared" si="39"/>
        <v>0</v>
      </c>
      <c r="I470" s="3" cm="1">
        <f t="array" ref="I470">SUM(--(D470&lt;=($F$8:F469)))</f>
        <v>35</v>
      </c>
    </row>
    <row r="471" spans="1:9" ht="15">
      <c r="A471" s="3">
        <v>464</v>
      </c>
      <c r="B471" s="8">
        <f>TEXT(Datos!A465,"00\:00")*1</f>
        <v>2.7777777777777779E-3</v>
      </c>
      <c r="C471" s="9">
        <f>TEXT(Datos!B465,"00\:00")*1</f>
        <v>1.7361111111111112E-2</v>
      </c>
      <c r="D471" s="5">
        <f t="shared" si="35"/>
        <v>10.47083333333333</v>
      </c>
      <c r="E471" s="12">
        <f t="shared" si="36"/>
        <v>11.115277777777791</v>
      </c>
      <c r="F471" s="5">
        <f t="shared" si="37"/>
        <v>11.132638888888902</v>
      </c>
      <c r="G471" s="5">
        <f t="shared" si="38"/>
        <v>0.64444444444446169</v>
      </c>
      <c r="H471" s="11">
        <f t="shared" si="39"/>
        <v>0</v>
      </c>
      <c r="I471" s="3" cm="1">
        <f t="array" ref="I471">SUM(--(D471&lt;=($F$8:F470)))</f>
        <v>36</v>
      </c>
    </row>
    <row r="472" spans="1:9" ht="15">
      <c r="A472" s="3">
        <v>465</v>
      </c>
      <c r="B472" s="8">
        <f>TEXT(Datos!A466,"00\:00")*1</f>
        <v>6.9444444444444441E-3</v>
      </c>
      <c r="C472" s="9">
        <f>TEXT(Datos!B466,"00\:00")*1</f>
        <v>2.7777777777777776E-2</v>
      </c>
      <c r="D472" s="5">
        <f t="shared" si="35"/>
        <v>10.477777777777774</v>
      </c>
      <c r="E472" s="12">
        <f t="shared" si="36"/>
        <v>11.132638888888902</v>
      </c>
      <c r="F472" s="5">
        <f t="shared" si="37"/>
        <v>11.160416666666681</v>
      </c>
      <c r="G472" s="5">
        <f t="shared" si="38"/>
        <v>0.65486111111112777</v>
      </c>
      <c r="H472" s="11">
        <f t="shared" si="39"/>
        <v>0</v>
      </c>
      <c r="I472" s="3" cm="1">
        <f t="array" ref="I472">SUM(--(D472&lt;=($F$8:F471)))</f>
        <v>37</v>
      </c>
    </row>
    <row r="473" spans="1:9" ht="15">
      <c r="A473" s="3">
        <v>466</v>
      </c>
      <c r="B473" s="8">
        <f>TEXT(Datos!A467,"00\:00")*1</f>
        <v>5.2083333333333336E-2</v>
      </c>
      <c r="C473" s="9">
        <f>TEXT(Datos!B467,"00\:00")*1</f>
        <v>1.2499999999999999E-2</v>
      </c>
      <c r="D473" s="5">
        <f t="shared" si="35"/>
        <v>10.529861111111108</v>
      </c>
      <c r="E473" s="12">
        <f t="shared" si="36"/>
        <v>11.160416666666681</v>
      </c>
      <c r="F473" s="5">
        <f t="shared" si="37"/>
        <v>11.17291666666668</v>
      </c>
      <c r="G473" s="5">
        <f t="shared" si="38"/>
        <v>0.63055555555557241</v>
      </c>
      <c r="H473" s="11">
        <f t="shared" si="39"/>
        <v>0</v>
      </c>
      <c r="I473" s="3" cm="1">
        <f t="array" ref="I473">SUM(--(D473&lt;=($F$8:F472)))</f>
        <v>34</v>
      </c>
    </row>
    <row r="474" spans="1:9" ht="15">
      <c r="A474" s="3">
        <v>467</v>
      </c>
      <c r="B474" s="8">
        <f>TEXT(Datos!A468,"00\:00")*1</f>
        <v>6.25E-2</v>
      </c>
      <c r="C474" s="9">
        <f>TEXT(Datos!B468,"00\:00")*1</f>
        <v>5.4166666666666669E-2</v>
      </c>
      <c r="D474" s="5">
        <f t="shared" si="35"/>
        <v>10.592361111111108</v>
      </c>
      <c r="E474" s="12">
        <f t="shared" si="36"/>
        <v>11.17291666666668</v>
      </c>
      <c r="F474" s="5">
        <f t="shared" si="37"/>
        <v>11.227083333333347</v>
      </c>
      <c r="G474" s="5">
        <f t="shared" si="38"/>
        <v>0.5805555555555717</v>
      </c>
      <c r="H474" s="11">
        <f t="shared" si="39"/>
        <v>0</v>
      </c>
      <c r="I474" s="3" cm="1">
        <f t="array" ref="I474">SUM(--(D474&lt;=($F$8:F473)))</f>
        <v>33</v>
      </c>
    </row>
    <row r="475" spans="1:9" ht="15">
      <c r="A475" s="3">
        <v>468</v>
      </c>
      <c r="B475" s="8">
        <f>TEXT(Datos!A469,"00\:00")*1</f>
        <v>6.9444444444444441E-3</v>
      </c>
      <c r="C475" s="9">
        <f>TEXT(Datos!B469,"00\:00")*1</f>
        <v>2.4305555555555556E-2</v>
      </c>
      <c r="D475" s="5">
        <f t="shared" si="35"/>
        <v>10.599305555555553</v>
      </c>
      <c r="E475" s="12">
        <f t="shared" si="36"/>
        <v>11.227083333333347</v>
      </c>
      <c r="F475" s="5">
        <f t="shared" si="37"/>
        <v>11.251388888888902</v>
      </c>
      <c r="G475" s="5">
        <f t="shared" si="38"/>
        <v>0.6277777777777942</v>
      </c>
      <c r="H475" s="11">
        <f t="shared" si="39"/>
        <v>0</v>
      </c>
      <c r="I475" s="3" cm="1">
        <f t="array" ref="I475">SUM(--(D475&lt;=($F$8:F474)))</f>
        <v>34</v>
      </c>
    </row>
    <row r="476" spans="1:9" ht="15">
      <c r="A476" s="3">
        <v>469</v>
      </c>
      <c r="B476" s="8">
        <f>TEXT(Datos!A470,"00\:00")*1</f>
        <v>2.7777777777777779E-3</v>
      </c>
      <c r="C476" s="9">
        <f>TEXT(Datos!B470,"00\:00")*1</f>
        <v>3.6111111111111115E-2</v>
      </c>
      <c r="D476" s="5">
        <f t="shared" si="35"/>
        <v>10.602083333333331</v>
      </c>
      <c r="E476" s="12">
        <f t="shared" si="36"/>
        <v>11.251388888888902</v>
      </c>
      <c r="F476" s="5">
        <f t="shared" si="37"/>
        <v>11.287500000000014</v>
      </c>
      <c r="G476" s="5">
        <f t="shared" si="38"/>
        <v>0.64930555555557135</v>
      </c>
      <c r="H476" s="11">
        <f t="shared" si="39"/>
        <v>0</v>
      </c>
      <c r="I476" s="3" cm="1">
        <f t="array" ref="I476">SUM(--(D476&lt;=($F$8:F475)))</f>
        <v>35</v>
      </c>
    </row>
    <row r="477" spans="1:9" ht="15">
      <c r="A477" s="3">
        <v>470</v>
      </c>
      <c r="B477" s="8">
        <f>TEXT(Datos!A471,"00\:00")*1</f>
        <v>1.0416666666666666E-2</v>
      </c>
      <c r="C477" s="9">
        <f>TEXT(Datos!B471,"00\:00")*1</f>
        <v>1.1111111111111112E-2</v>
      </c>
      <c r="D477" s="5">
        <f t="shared" si="35"/>
        <v>10.612499999999997</v>
      </c>
      <c r="E477" s="12">
        <f t="shared" si="36"/>
        <v>11.287500000000014</v>
      </c>
      <c r="F477" s="5">
        <f t="shared" si="37"/>
        <v>11.298611111111125</v>
      </c>
      <c r="G477" s="5">
        <f t="shared" si="38"/>
        <v>0.6750000000000167</v>
      </c>
      <c r="H477" s="11">
        <f t="shared" si="39"/>
        <v>0</v>
      </c>
      <c r="I477" s="3" cm="1">
        <f t="array" ref="I477">SUM(--(D477&lt;=($F$8:F476)))</f>
        <v>35</v>
      </c>
    </row>
    <row r="478" spans="1:9" ht="15">
      <c r="A478" s="3">
        <v>471</v>
      </c>
      <c r="B478" s="8">
        <f>TEXT(Datos!A472,"00\:00")*1</f>
        <v>1.1805555555555555E-2</v>
      </c>
      <c r="C478" s="9">
        <f>TEXT(Datos!B472,"00\:00")*1</f>
        <v>1.3888888888888888E-2</v>
      </c>
      <c r="D478" s="5">
        <f t="shared" si="35"/>
        <v>10.624305555555553</v>
      </c>
      <c r="E478" s="12">
        <f t="shared" si="36"/>
        <v>11.298611111111125</v>
      </c>
      <c r="F478" s="5">
        <f t="shared" si="37"/>
        <v>11.312500000000014</v>
      </c>
      <c r="G478" s="5">
        <f t="shared" si="38"/>
        <v>0.6743055555555717</v>
      </c>
      <c r="H478" s="11">
        <f t="shared" si="39"/>
        <v>0</v>
      </c>
      <c r="I478" s="3" cm="1">
        <f t="array" ref="I478">SUM(--(D478&lt;=($F$8:F477)))</f>
        <v>35</v>
      </c>
    </row>
    <row r="479" spans="1:9" ht="15">
      <c r="A479" s="3">
        <v>472</v>
      </c>
      <c r="B479" s="8">
        <f>TEXT(Datos!A473,"00\:00")*1</f>
        <v>8.3333333333333332E-3</v>
      </c>
      <c r="C479" s="9">
        <f>TEXT(Datos!B473,"00\:00")*1</f>
        <v>6.9444444444444441E-3</v>
      </c>
      <c r="D479" s="5">
        <f t="shared" si="35"/>
        <v>10.632638888888886</v>
      </c>
      <c r="E479" s="12">
        <f t="shared" si="36"/>
        <v>11.312500000000014</v>
      </c>
      <c r="F479" s="5">
        <f t="shared" si="37"/>
        <v>11.319444444444459</v>
      </c>
      <c r="G479" s="5">
        <f t="shared" si="38"/>
        <v>0.67986111111112812</v>
      </c>
      <c r="H479" s="11">
        <f t="shared" si="39"/>
        <v>0</v>
      </c>
      <c r="I479" s="3" cm="1">
        <f t="array" ref="I479">SUM(--(D479&lt;=($F$8:F478)))</f>
        <v>36</v>
      </c>
    </row>
    <row r="480" spans="1:9" ht="15">
      <c r="A480" s="3">
        <v>473</v>
      </c>
      <c r="B480" s="8">
        <f>TEXT(Datos!A474,"00\:00")*1</f>
        <v>2.7777777777777776E-2</v>
      </c>
      <c r="C480" s="9">
        <f>TEXT(Datos!B474,"00\:00")*1</f>
        <v>2.2222222222222223E-2</v>
      </c>
      <c r="D480" s="5">
        <f t="shared" si="35"/>
        <v>10.660416666666665</v>
      </c>
      <c r="E480" s="12">
        <f t="shared" si="36"/>
        <v>11.319444444444459</v>
      </c>
      <c r="F480" s="5">
        <f t="shared" si="37"/>
        <v>11.341666666666681</v>
      </c>
      <c r="G480" s="5">
        <f t="shared" si="38"/>
        <v>0.6590277777777942</v>
      </c>
      <c r="H480" s="11">
        <f t="shared" si="39"/>
        <v>0</v>
      </c>
      <c r="I480" s="3" cm="1">
        <f t="array" ref="I480">SUM(--(D480&lt;=($F$8:F479)))</f>
        <v>36</v>
      </c>
    </row>
    <row r="481" spans="1:9" ht="15">
      <c r="A481" s="3">
        <v>474</v>
      </c>
      <c r="B481" s="8">
        <f>TEXT(Datos!A475,"00\:00")*1</f>
        <v>3.6111111111111115E-2</v>
      </c>
      <c r="C481" s="9">
        <f>TEXT(Datos!B475,"00\:00")*1</f>
        <v>4.8611111111111112E-3</v>
      </c>
      <c r="D481" s="5">
        <f t="shared" si="35"/>
        <v>10.696527777777776</v>
      </c>
      <c r="E481" s="12">
        <f t="shared" si="36"/>
        <v>11.341666666666681</v>
      </c>
      <c r="F481" s="5">
        <f t="shared" si="37"/>
        <v>11.346527777777792</v>
      </c>
      <c r="G481" s="5">
        <f t="shared" si="38"/>
        <v>0.64513888888890492</v>
      </c>
      <c r="H481" s="11">
        <f t="shared" si="39"/>
        <v>0</v>
      </c>
      <c r="I481" s="3" cm="1">
        <f t="array" ref="I481">SUM(--(D481&lt;=($F$8:F480)))</f>
        <v>36</v>
      </c>
    </row>
    <row r="482" spans="1:9" ht="15">
      <c r="A482" s="3">
        <v>475</v>
      </c>
      <c r="B482" s="8">
        <f>TEXT(Datos!A476,"00\:00")*1</f>
        <v>2.4999999999999998E-2</v>
      </c>
      <c r="C482" s="9">
        <f>TEXT(Datos!B476,"00\:00")*1</f>
        <v>1.4583333333333332E-2</v>
      </c>
      <c r="D482" s="5">
        <f t="shared" si="35"/>
        <v>10.721527777777776</v>
      </c>
      <c r="E482" s="12">
        <f t="shared" si="36"/>
        <v>11.346527777777792</v>
      </c>
      <c r="F482" s="5">
        <f t="shared" si="37"/>
        <v>11.361111111111125</v>
      </c>
      <c r="G482" s="5">
        <f t="shared" si="38"/>
        <v>0.62500000000001599</v>
      </c>
      <c r="H482" s="11">
        <f t="shared" si="39"/>
        <v>0</v>
      </c>
      <c r="I482" s="3" cm="1">
        <f t="array" ref="I482">SUM(--(D482&lt;=($F$8:F481)))</f>
        <v>35</v>
      </c>
    </row>
    <row r="483" spans="1:9" ht="15">
      <c r="A483" s="3">
        <v>476</v>
      </c>
      <c r="B483" s="8">
        <f>TEXT(Datos!A477,"00\:00")*1</f>
        <v>5.5555555555555558E-3</v>
      </c>
      <c r="C483" s="9">
        <f>TEXT(Datos!B477,"00\:00")*1</f>
        <v>1.6666666666666666E-2</v>
      </c>
      <c r="D483" s="5">
        <f t="shared" si="35"/>
        <v>10.727083333333333</v>
      </c>
      <c r="E483" s="12">
        <f t="shared" si="36"/>
        <v>11.361111111111125</v>
      </c>
      <c r="F483" s="5">
        <f t="shared" si="37"/>
        <v>11.377777777777792</v>
      </c>
      <c r="G483" s="5">
        <f t="shared" si="38"/>
        <v>0.63402777777779207</v>
      </c>
      <c r="H483" s="11">
        <f t="shared" si="39"/>
        <v>0</v>
      </c>
      <c r="I483" s="3" cm="1">
        <f t="array" ref="I483">SUM(--(D483&lt;=($F$8:F482)))</f>
        <v>35</v>
      </c>
    </row>
    <row r="484" spans="1:9" ht="15">
      <c r="A484" s="3">
        <v>477</v>
      </c>
      <c r="B484" s="8">
        <f>TEXT(Datos!A478,"00\:00")*1</f>
        <v>4.2361111111111106E-2</v>
      </c>
      <c r="C484" s="9">
        <f>TEXT(Datos!B478,"00\:00")*1</f>
        <v>2.2222222222222223E-2</v>
      </c>
      <c r="D484" s="5">
        <f t="shared" si="35"/>
        <v>10.769444444444444</v>
      </c>
      <c r="E484" s="12">
        <f t="shared" si="36"/>
        <v>11.377777777777792</v>
      </c>
      <c r="F484" s="5">
        <f t="shared" si="37"/>
        <v>11.400000000000015</v>
      </c>
      <c r="G484" s="5">
        <f t="shared" si="38"/>
        <v>0.60833333333334849</v>
      </c>
      <c r="H484" s="11">
        <f t="shared" si="39"/>
        <v>0</v>
      </c>
      <c r="I484" s="3" cm="1">
        <f t="array" ref="I484">SUM(--(D484&lt;=($F$8:F483)))</f>
        <v>33</v>
      </c>
    </row>
    <row r="485" spans="1:9" ht="15">
      <c r="A485" s="3">
        <v>478</v>
      </c>
      <c r="B485" s="8">
        <f>TEXT(Datos!A479,"00\:00")*1</f>
        <v>4.8611111111111112E-3</v>
      </c>
      <c r="C485" s="9">
        <f>TEXT(Datos!B479,"00\:00")*1</f>
        <v>3.5416666666666666E-2</v>
      </c>
      <c r="D485" s="5">
        <f t="shared" si="35"/>
        <v>10.774305555555555</v>
      </c>
      <c r="E485" s="12">
        <f t="shared" si="36"/>
        <v>11.400000000000015</v>
      </c>
      <c r="F485" s="5">
        <f t="shared" si="37"/>
        <v>11.435416666666681</v>
      </c>
      <c r="G485" s="5">
        <f t="shared" si="38"/>
        <v>0.62569444444445921</v>
      </c>
      <c r="H485" s="11">
        <f t="shared" si="39"/>
        <v>0</v>
      </c>
      <c r="I485" s="3" cm="1">
        <f t="array" ref="I485">SUM(--(D485&lt;=($F$8:F484)))</f>
        <v>34</v>
      </c>
    </row>
    <row r="486" spans="1:9" ht="15">
      <c r="A486" s="3">
        <v>479</v>
      </c>
      <c r="B486" s="8">
        <f>TEXT(Datos!A480,"00\:00")*1</f>
        <v>8.3333333333333332E-3</v>
      </c>
      <c r="C486" s="9">
        <f>TEXT(Datos!B480,"00\:00")*1</f>
        <v>1.2499999999999999E-2</v>
      </c>
      <c r="D486" s="5">
        <f t="shared" si="35"/>
        <v>10.782638888888888</v>
      </c>
      <c r="E486" s="12">
        <f t="shared" si="36"/>
        <v>11.435416666666681</v>
      </c>
      <c r="F486" s="5">
        <f t="shared" si="37"/>
        <v>11.44791666666668</v>
      </c>
      <c r="G486" s="5">
        <f t="shared" si="38"/>
        <v>0.65277777777779278</v>
      </c>
      <c r="H486" s="11">
        <f t="shared" si="39"/>
        <v>0</v>
      </c>
      <c r="I486" s="3" cm="1">
        <f t="array" ref="I486">SUM(--(D486&lt;=($F$8:F485)))</f>
        <v>34</v>
      </c>
    </row>
    <row r="487" spans="1:9" ht="15">
      <c r="A487" s="3">
        <v>480</v>
      </c>
      <c r="B487" s="8">
        <f>TEXT(Datos!A481,"00\:00")*1</f>
        <v>5.6944444444444443E-2</v>
      </c>
      <c r="C487" s="9">
        <f>TEXT(Datos!B481,"00\:00")*1</f>
        <v>4.0972222222222222E-2</v>
      </c>
      <c r="D487" s="5">
        <f t="shared" si="35"/>
        <v>10.839583333333332</v>
      </c>
      <c r="E487" s="12">
        <f t="shared" si="36"/>
        <v>11.44791666666668</v>
      </c>
      <c r="F487" s="5">
        <f t="shared" si="37"/>
        <v>11.488888888888903</v>
      </c>
      <c r="G487" s="5">
        <f t="shared" si="38"/>
        <v>0.60833333333334849</v>
      </c>
      <c r="H487" s="11">
        <f t="shared" si="39"/>
        <v>0</v>
      </c>
      <c r="I487" s="3" cm="1">
        <f t="array" ref="I487">SUM(--(D487&lt;=($F$8:F486)))</f>
        <v>30</v>
      </c>
    </row>
    <row r="488" spans="1:9" ht="15">
      <c r="A488" s="3">
        <v>481</v>
      </c>
      <c r="B488" s="8">
        <f>TEXT(Datos!A482,"00\:00")*1</f>
        <v>5.486111111111111E-2</v>
      </c>
      <c r="C488" s="9">
        <f>TEXT(Datos!B482,"00\:00")*1</f>
        <v>1.9444444444444445E-2</v>
      </c>
      <c r="D488" s="5">
        <f t="shared" si="35"/>
        <v>10.894444444444442</v>
      </c>
      <c r="E488" s="12">
        <f t="shared" si="36"/>
        <v>11.488888888888903</v>
      </c>
      <c r="F488" s="5">
        <f t="shared" si="37"/>
        <v>11.508333333333347</v>
      </c>
      <c r="G488" s="5">
        <f t="shared" si="38"/>
        <v>0.59444444444446098</v>
      </c>
      <c r="H488" s="11">
        <f t="shared" si="39"/>
        <v>0</v>
      </c>
      <c r="I488" s="3" cm="1">
        <f t="array" ref="I488">SUM(--(D488&lt;=($F$8:F487)))</f>
        <v>28</v>
      </c>
    </row>
    <row r="489" spans="1:9" ht="15">
      <c r="A489" s="3">
        <v>482</v>
      </c>
      <c r="B489" s="8">
        <f>TEXT(Datos!A483,"00\:00")*1</f>
        <v>1.1805555555555555E-2</v>
      </c>
      <c r="C489" s="9">
        <f>TEXT(Datos!B483,"00\:00")*1</f>
        <v>2.9861111111111113E-2</v>
      </c>
      <c r="D489" s="5">
        <f t="shared" si="35"/>
        <v>10.906249999999998</v>
      </c>
      <c r="E489" s="12">
        <f t="shared" si="36"/>
        <v>11.508333333333347</v>
      </c>
      <c r="F489" s="5">
        <f t="shared" si="37"/>
        <v>11.538194444444459</v>
      </c>
      <c r="G489" s="5">
        <f t="shared" si="38"/>
        <v>0.60208333333334885</v>
      </c>
      <c r="H489" s="11">
        <f t="shared" si="39"/>
        <v>0</v>
      </c>
      <c r="I489" s="3" cm="1">
        <f t="array" ref="I489">SUM(--(D489&lt;=($F$8:F488)))</f>
        <v>29</v>
      </c>
    </row>
    <row r="490" spans="1:9" ht="15">
      <c r="A490" s="3">
        <v>483</v>
      </c>
      <c r="B490" s="8">
        <f>TEXT(Datos!A484,"00\:00")*1</f>
        <v>8.7500000000000008E-2</v>
      </c>
      <c r="C490" s="9">
        <f>TEXT(Datos!B484,"00\:00")*1</f>
        <v>1.0416666666666666E-2</v>
      </c>
      <c r="D490" s="5">
        <f t="shared" si="35"/>
        <v>10.993749999999999</v>
      </c>
      <c r="E490" s="12">
        <f t="shared" si="36"/>
        <v>11.538194444444459</v>
      </c>
      <c r="F490" s="5">
        <f t="shared" si="37"/>
        <v>11.548611111111125</v>
      </c>
      <c r="G490" s="5">
        <f t="shared" si="38"/>
        <v>0.54444444444446027</v>
      </c>
      <c r="H490" s="11">
        <f t="shared" si="39"/>
        <v>0</v>
      </c>
      <c r="I490" s="3" cm="1">
        <f t="array" ref="I490">SUM(--(D490&lt;=($F$8:F489)))</f>
        <v>25</v>
      </c>
    </row>
    <row r="491" spans="1:9" ht="15">
      <c r="A491" s="3">
        <v>484</v>
      </c>
      <c r="B491" s="8">
        <f>TEXT(Datos!A485,"00\:00")*1</f>
        <v>4.8611111111111112E-3</v>
      </c>
      <c r="C491" s="9">
        <f>TEXT(Datos!B485,"00\:00")*1</f>
        <v>1.1805555555555555E-2</v>
      </c>
      <c r="D491" s="5">
        <f t="shared" si="35"/>
        <v>10.99861111111111</v>
      </c>
      <c r="E491" s="12">
        <f t="shared" si="36"/>
        <v>11.548611111111125</v>
      </c>
      <c r="F491" s="5">
        <f t="shared" si="37"/>
        <v>11.560416666666681</v>
      </c>
      <c r="G491" s="5">
        <f t="shared" si="38"/>
        <v>0.55000000000001492</v>
      </c>
      <c r="H491" s="11">
        <f t="shared" si="39"/>
        <v>0</v>
      </c>
      <c r="I491" s="3" cm="1">
        <f t="array" ref="I491">SUM(--(D491&lt;=($F$8:F490)))</f>
        <v>26</v>
      </c>
    </row>
    <row r="492" spans="1:9" ht="15">
      <c r="A492" s="3">
        <v>485</v>
      </c>
      <c r="B492" s="8">
        <f>TEXT(Datos!A486,"00\:00")*1</f>
        <v>6.3888888888888898E-2</v>
      </c>
      <c r="C492" s="9">
        <f>TEXT(Datos!B486,"00\:00")*1</f>
        <v>2.4999999999999998E-2</v>
      </c>
      <c r="D492" s="5">
        <f t="shared" si="35"/>
        <v>11.062499999999998</v>
      </c>
      <c r="E492" s="12">
        <f t="shared" si="36"/>
        <v>11.560416666666681</v>
      </c>
      <c r="F492" s="5">
        <f t="shared" si="37"/>
        <v>11.585416666666681</v>
      </c>
      <c r="G492" s="5">
        <f t="shared" si="38"/>
        <v>0.49791666666668277</v>
      </c>
      <c r="H492" s="11">
        <f t="shared" si="39"/>
        <v>0</v>
      </c>
      <c r="I492" s="3" cm="1">
        <f t="array" ref="I492">SUM(--(D492&lt;=($F$8:F491)))</f>
        <v>24</v>
      </c>
    </row>
    <row r="493" spans="1:9" ht="15">
      <c r="A493" s="3">
        <v>486</v>
      </c>
      <c r="B493" s="8">
        <f>TEXT(Datos!A487,"00\:00")*1</f>
        <v>2.2222222222222223E-2</v>
      </c>
      <c r="C493" s="9">
        <f>TEXT(Datos!B487,"00\:00")*1</f>
        <v>2.7083333333333334E-2</v>
      </c>
      <c r="D493" s="5">
        <f t="shared" si="35"/>
        <v>11.08472222222222</v>
      </c>
      <c r="E493" s="12">
        <f t="shared" si="36"/>
        <v>11.585416666666681</v>
      </c>
      <c r="F493" s="5">
        <f t="shared" si="37"/>
        <v>11.612500000000015</v>
      </c>
      <c r="G493" s="5">
        <f t="shared" si="38"/>
        <v>0.50069444444446098</v>
      </c>
      <c r="H493" s="11">
        <f t="shared" si="39"/>
        <v>0</v>
      </c>
      <c r="I493" s="3" cm="1">
        <f t="array" ref="I493">SUM(--(D493&lt;=($F$8:F492)))</f>
        <v>23</v>
      </c>
    </row>
    <row r="494" spans="1:9" ht="15">
      <c r="A494" s="3">
        <v>487</v>
      </c>
      <c r="B494" s="8">
        <f>TEXT(Datos!A488,"00\:00")*1</f>
        <v>1.8055555555555557E-2</v>
      </c>
      <c r="C494" s="9">
        <f>TEXT(Datos!B488,"00\:00")*1</f>
        <v>2.1527777777777781E-2</v>
      </c>
      <c r="D494" s="5">
        <f t="shared" si="35"/>
        <v>11.102777777777776</v>
      </c>
      <c r="E494" s="12">
        <f t="shared" si="36"/>
        <v>11.612500000000015</v>
      </c>
      <c r="F494" s="5">
        <f t="shared" si="37"/>
        <v>11.634027777777792</v>
      </c>
      <c r="G494" s="5">
        <f t="shared" si="38"/>
        <v>0.50972222222223884</v>
      </c>
      <c r="H494" s="11">
        <f t="shared" si="39"/>
        <v>0</v>
      </c>
      <c r="I494" s="3" cm="1">
        <f t="array" ref="I494">SUM(--(D494&lt;=($F$8:F493)))</f>
        <v>24</v>
      </c>
    </row>
    <row r="495" spans="1:9" ht="15">
      <c r="A495" s="3">
        <v>488</v>
      </c>
      <c r="B495" s="8">
        <f>TEXT(Datos!A489,"00\:00")*1</f>
        <v>9.7222222222222224E-3</v>
      </c>
      <c r="C495" s="9">
        <f>TEXT(Datos!B489,"00\:00")*1</f>
        <v>1.5972222222222224E-2</v>
      </c>
      <c r="D495" s="5">
        <f t="shared" si="35"/>
        <v>11.112499999999999</v>
      </c>
      <c r="E495" s="12">
        <f t="shared" si="36"/>
        <v>11.634027777777792</v>
      </c>
      <c r="F495" s="5">
        <f t="shared" si="37"/>
        <v>11.650000000000015</v>
      </c>
      <c r="G495" s="5">
        <f t="shared" si="38"/>
        <v>0.52152777777779313</v>
      </c>
      <c r="H495" s="11">
        <f t="shared" si="39"/>
        <v>0</v>
      </c>
      <c r="I495" s="3" cm="1">
        <f t="array" ref="I495">SUM(--(D495&lt;=($F$8:F494)))</f>
        <v>25</v>
      </c>
    </row>
    <row r="496" spans="1:9" ht="15">
      <c r="A496" s="3">
        <v>489</v>
      </c>
      <c r="B496" s="8">
        <f>TEXT(Datos!A490,"00\:00")*1</f>
        <v>1.8749999999999999E-2</v>
      </c>
      <c r="C496" s="9">
        <f>TEXT(Datos!B490,"00\:00")*1</f>
        <v>3.0555555555555555E-2</v>
      </c>
      <c r="D496" s="5">
        <f t="shared" si="35"/>
        <v>11.13125</v>
      </c>
      <c r="E496" s="12">
        <f t="shared" si="36"/>
        <v>11.650000000000015</v>
      </c>
      <c r="F496" s="5">
        <f t="shared" si="37"/>
        <v>11.68055555555557</v>
      </c>
      <c r="G496" s="5">
        <f t="shared" si="38"/>
        <v>0.51875000000001492</v>
      </c>
      <c r="H496" s="11">
        <f t="shared" si="39"/>
        <v>0</v>
      </c>
      <c r="I496" s="3" cm="1">
        <f t="array" ref="I496">SUM(--(D496&lt;=($F$8:F495)))</f>
        <v>25</v>
      </c>
    </row>
    <row r="497" spans="1:9" ht="15">
      <c r="A497" s="3">
        <v>490</v>
      </c>
      <c r="B497" s="8">
        <f>TEXT(Datos!A491,"00\:00")*1</f>
        <v>2.1527777777777781E-2</v>
      </c>
      <c r="C497" s="9">
        <f>TEXT(Datos!B491,"00\:00")*1</f>
        <v>2.2222222222222223E-2</v>
      </c>
      <c r="D497" s="5">
        <f t="shared" si="35"/>
        <v>11.152777777777777</v>
      </c>
      <c r="E497" s="12">
        <f t="shared" si="36"/>
        <v>11.68055555555557</v>
      </c>
      <c r="F497" s="5">
        <f t="shared" si="37"/>
        <v>11.702777777777792</v>
      </c>
      <c r="G497" s="5">
        <f t="shared" si="38"/>
        <v>0.52777777777779278</v>
      </c>
      <c r="H497" s="11">
        <f t="shared" si="39"/>
        <v>0</v>
      </c>
      <c r="I497" s="3" cm="1">
        <f t="array" ref="I497">SUM(--(D497&lt;=($F$8:F496)))</f>
        <v>25</v>
      </c>
    </row>
    <row r="498" spans="1:9" ht="15">
      <c r="A498" s="3">
        <v>491</v>
      </c>
      <c r="B498" s="8">
        <f>TEXT(Datos!A492,"00\:00")*1</f>
        <v>2.2916666666666669E-2</v>
      </c>
      <c r="C498" s="9">
        <f>TEXT(Datos!B492,"00\:00")*1</f>
        <v>8.3333333333333332E-3</v>
      </c>
      <c r="D498" s="5">
        <f t="shared" si="35"/>
        <v>11.175694444444444</v>
      </c>
      <c r="E498" s="12">
        <f t="shared" si="36"/>
        <v>11.702777777777792</v>
      </c>
      <c r="F498" s="5">
        <f t="shared" si="37"/>
        <v>11.711111111111125</v>
      </c>
      <c r="G498" s="5">
        <f t="shared" si="38"/>
        <v>0.52708333333334778</v>
      </c>
      <c r="H498" s="11">
        <f t="shared" si="39"/>
        <v>0</v>
      </c>
      <c r="I498" s="3" cm="1">
        <f t="array" ref="I498">SUM(--(D498&lt;=($F$8:F497)))</f>
        <v>24</v>
      </c>
    </row>
    <row r="499" spans="1:9" ht="15">
      <c r="A499" s="3">
        <v>492</v>
      </c>
      <c r="B499" s="8">
        <f>TEXT(Datos!A493,"00\:00")*1</f>
        <v>4.3055555555555562E-2</v>
      </c>
      <c r="C499" s="9">
        <f>TEXT(Datos!B493,"00\:00")*1</f>
        <v>1.2499999999999999E-2</v>
      </c>
      <c r="D499" s="5">
        <f t="shared" si="35"/>
        <v>11.21875</v>
      </c>
      <c r="E499" s="12">
        <f t="shared" si="36"/>
        <v>11.711111111111125</v>
      </c>
      <c r="F499" s="5">
        <f t="shared" si="37"/>
        <v>11.723611111111124</v>
      </c>
      <c r="G499" s="5">
        <f t="shared" si="38"/>
        <v>0.49236111111112457</v>
      </c>
      <c r="H499" s="11">
        <f t="shared" si="39"/>
        <v>0</v>
      </c>
      <c r="I499" s="3" cm="1">
        <f t="array" ref="I499">SUM(--(D499&lt;=($F$8:F498)))</f>
        <v>25</v>
      </c>
    </row>
    <row r="500" spans="1:9" ht="15">
      <c r="A500" s="3">
        <v>493</v>
      </c>
      <c r="B500" s="8">
        <f>TEXT(Datos!A494,"00\:00")*1</f>
        <v>3.6805555555555557E-2</v>
      </c>
      <c r="C500" s="9">
        <f>TEXT(Datos!B494,"00\:00")*1</f>
        <v>2.2916666666666669E-2</v>
      </c>
      <c r="D500" s="5">
        <f t="shared" si="35"/>
        <v>11.255555555555556</v>
      </c>
      <c r="E500" s="12">
        <f t="shared" si="36"/>
        <v>11.723611111111124</v>
      </c>
      <c r="F500" s="5">
        <f t="shared" si="37"/>
        <v>11.746527777777791</v>
      </c>
      <c r="G500" s="5">
        <f t="shared" si="38"/>
        <v>0.46805555555556744</v>
      </c>
      <c r="H500" s="11">
        <f t="shared" si="39"/>
        <v>0</v>
      </c>
      <c r="I500" s="3" cm="1">
        <f t="array" ref="I500">SUM(--(D500&lt;=($F$8:F499)))</f>
        <v>24</v>
      </c>
    </row>
    <row r="501" spans="1:9" ht="15">
      <c r="A501" s="3">
        <v>494</v>
      </c>
      <c r="B501" s="8">
        <f>TEXT(Datos!A495,"00\:00")*1</f>
        <v>9.0277777777777787E-3</v>
      </c>
      <c r="C501" s="9">
        <f>TEXT(Datos!B495,"00\:00")*1</f>
        <v>2.5694444444444447E-2</v>
      </c>
      <c r="D501" s="5">
        <f t="shared" si="35"/>
        <v>11.264583333333334</v>
      </c>
      <c r="E501" s="12">
        <f t="shared" si="36"/>
        <v>11.746527777777791</v>
      </c>
      <c r="F501" s="5">
        <f t="shared" si="37"/>
        <v>11.772222222222235</v>
      </c>
      <c r="G501" s="5">
        <f t="shared" si="38"/>
        <v>0.48194444444445672</v>
      </c>
      <c r="H501" s="11">
        <f t="shared" si="39"/>
        <v>0</v>
      </c>
      <c r="I501" s="3" cm="1">
        <f t="array" ref="I501">SUM(--(D501&lt;=($F$8:F500)))</f>
        <v>25</v>
      </c>
    </row>
    <row r="502" spans="1:9" ht="15">
      <c r="A502" s="3">
        <v>495</v>
      </c>
      <c r="B502" s="8">
        <f>TEXT(Datos!A496,"00\:00")*1</f>
        <v>4.3750000000000004E-2</v>
      </c>
      <c r="C502" s="9">
        <f>TEXT(Datos!B496,"00\:00")*1</f>
        <v>2.6388888888888889E-2</v>
      </c>
      <c r="D502" s="5">
        <f t="shared" si="35"/>
        <v>11.308333333333334</v>
      </c>
      <c r="E502" s="12">
        <f t="shared" si="36"/>
        <v>11.772222222222235</v>
      </c>
      <c r="F502" s="5">
        <f t="shared" si="37"/>
        <v>11.798611111111123</v>
      </c>
      <c r="G502" s="5">
        <f t="shared" si="38"/>
        <v>0.46388888888890101</v>
      </c>
      <c r="H502" s="11">
        <f t="shared" si="39"/>
        <v>0</v>
      </c>
      <c r="I502" s="3" cm="1">
        <f t="array" ref="I502">SUM(--(D502&lt;=($F$8:F501)))</f>
        <v>24</v>
      </c>
    </row>
    <row r="503" spans="1:9" ht="15">
      <c r="A503" s="3">
        <v>496</v>
      </c>
      <c r="B503" s="8">
        <f>TEXT(Datos!A497,"00\:00")*1</f>
        <v>1.6666666666666666E-2</v>
      </c>
      <c r="C503" s="9">
        <f>TEXT(Datos!B497,"00\:00")*1</f>
        <v>3.2638888888888891E-2</v>
      </c>
      <c r="D503" s="5">
        <f t="shared" si="35"/>
        <v>11.325000000000001</v>
      </c>
      <c r="E503" s="12">
        <f t="shared" si="36"/>
        <v>11.798611111111123</v>
      </c>
      <c r="F503" s="5">
        <f t="shared" si="37"/>
        <v>11.831250000000011</v>
      </c>
      <c r="G503" s="5">
        <f t="shared" si="38"/>
        <v>0.47361111111112209</v>
      </c>
      <c r="H503" s="11">
        <f t="shared" si="39"/>
        <v>0</v>
      </c>
      <c r="I503" s="3" cm="1">
        <f t="array" ref="I503">SUM(--(D503&lt;=($F$8:F502)))</f>
        <v>23</v>
      </c>
    </row>
    <row r="504" spans="1:9" ht="15">
      <c r="A504" s="3">
        <v>497</v>
      </c>
      <c r="B504" s="8">
        <f>TEXT(Datos!A498,"00\:00")*1</f>
        <v>1.3888888888888889E-3</v>
      </c>
      <c r="C504" s="9">
        <f>TEXT(Datos!B498,"00\:00")*1</f>
        <v>1.5277777777777777E-2</v>
      </c>
      <c r="D504" s="5">
        <f t="shared" si="35"/>
        <v>11.326388888888889</v>
      </c>
      <c r="E504" s="12">
        <f t="shared" si="36"/>
        <v>11.831250000000011</v>
      </c>
      <c r="F504" s="5">
        <f t="shared" si="37"/>
        <v>11.846527777777789</v>
      </c>
      <c r="G504" s="5">
        <f t="shared" si="38"/>
        <v>0.50486111111112209</v>
      </c>
      <c r="H504" s="11">
        <f t="shared" si="39"/>
        <v>0</v>
      </c>
      <c r="I504" s="3" cm="1">
        <f t="array" ref="I504">SUM(--(D504&lt;=($F$8:F503)))</f>
        <v>24</v>
      </c>
    </row>
    <row r="505" spans="1:9" ht="15">
      <c r="A505" s="3">
        <v>498</v>
      </c>
      <c r="B505" s="8">
        <f>TEXT(Datos!A499,"00\:00")*1</f>
        <v>1.3888888888888889E-3</v>
      </c>
      <c r="C505" s="9">
        <f>TEXT(Datos!B499,"00\:00")*1</f>
        <v>2.9861111111111113E-2</v>
      </c>
      <c r="D505" s="5">
        <f t="shared" si="35"/>
        <v>11.327777777777778</v>
      </c>
      <c r="E505" s="12">
        <f t="shared" si="36"/>
        <v>11.846527777777789</v>
      </c>
      <c r="F505" s="5">
        <f t="shared" si="37"/>
        <v>11.876388888888901</v>
      </c>
      <c r="G505" s="5">
        <f t="shared" si="38"/>
        <v>0.51875000000001137</v>
      </c>
      <c r="H505" s="11">
        <f t="shared" si="39"/>
        <v>0</v>
      </c>
      <c r="I505" s="3" cm="1">
        <f t="array" ref="I505">SUM(--(D505&lt;=($F$8:F504)))</f>
        <v>25</v>
      </c>
    </row>
    <row r="506" spans="1:9" ht="15">
      <c r="A506" s="3">
        <v>499</v>
      </c>
      <c r="B506" s="8">
        <f>TEXT(Datos!A500,"00\:00")*1</f>
        <v>1.1805555555555555E-2</v>
      </c>
      <c r="C506" s="9">
        <f>TEXT(Datos!B500,"00\:00")*1</f>
        <v>4.4444444444444446E-2</v>
      </c>
      <c r="D506" s="5">
        <f t="shared" si="35"/>
        <v>11.339583333333334</v>
      </c>
      <c r="E506" s="12">
        <f t="shared" si="36"/>
        <v>11.876388888888901</v>
      </c>
      <c r="F506" s="5">
        <f t="shared" si="37"/>
        <v>11.920833333333345</v>
      </c>
      <c r="G506" s="5">
        <f t="shared" si="38"/>
        <v>0.53680555555556708</v>
      </c>
      <c r="H506" s="11">
        <f t="shared" si="39"/>
        <v>0</v>
      </c>
      <c r="I506" s="3" cm="1">
        <f t="array" ref="I506">SUM(--(D506&lt;=($F$8:F505)))</f>
        <v>26</v>
      </c>
    </row>
    <row r="507" spans="1:9" ht="15">
      <c r="A507" s="3">
        <v>500</v>
      </c>
      <c r="B507" s="8">
        <f>TEXT(Datos!A501,"00\:00")*1</f>
        <v>1.3888888888888889E-3</v>
      </c>
      <c r="C507" s="9">
        <f>TEXT(Datos!B501,"00\:00")*1</f>
        <v>2.9166666666666664E-2</v>
      </c>
      <c r="D507" s="5">
        <f t="shared" si="35"/>
        <v>11.340972222222222</v>
      </c>
      <c r="E507" s="12">
        <f t="shared" si="36"/>
        <v>11.920833333333345</v>
      </c>
      <c r="F507" s="5">
        <f t="shared" si="37"/>
        <v>11.950000000000012</v>
      </c>
      <c r="G507" s="5">
        <f t="shared" si="38"/>
        <v>0.57986111111112315</v>
      </c>
      <c r="H507" s="11">
        <f t="shared" si="39"/>
        <v>0</v>
      </c>
      <c r="I507" s="3" cm="1">
        <f t="array" ref="I507">SUM(--(D507&lt;=($F$8:F506)))</f>
        <v>27</v>
      </c>
    </row>
    <row r="508" spans="1:9" ht="15">
      <c r="A508" s="3">
        <v>501</v>
      </c>
      <c r="B508" s="8">
        <f>TEXT(Datos!A502,"00\:00")*1</f>
        <v>4.8611111111111112E-3</v>
      </c>
      <c r="C508" s="9">
        <f>TEXT(Datos!B502,"00\:00")*1</f>
        <v>1.7361111111111112E-2</v>
      </c>
      <c r="D508" s="5">
        <f t="shared" si="35"/>
        <v>11.345833333333333</v>
      </c>
      <c r="E508" s="12">
        <f t="shared" si="36"/>
        <v>11.950000000000012</v>
      </c>
      <c r="F508" s="5">
        <f t="shared" si="37"/>
        <v>11.967361111111122</v>
      </c>
      <c r="G508" s="5">
        <f t="shared" si="38"/>
        <v>0.60416666666667851</v>
      </c>
      <c r="H508" s="11">
        <f t="shared" si="39"/>
        <v>0</v>
      </c>
      <c r="I508" s="3" cm="1">
        <f t="array" ref="I508">SUM(--(D508&lt;=($F$8:F507)))</f>
        <v>27</v>
      </c>
    </row>
    <row r="509" spans="1:9" ht="15">
      <c r="A509" s="3">
        <v>502</v>
      </c>
      <c r="B509" s="8">
        <f>TEXT(Datos!A503,"00\:00")*1</f>
        <v>2.0833333333333333E-3</v>
      </c>
      <c r="C509" s="9">
        <f>TEXT(Datos!B503,"00\:00")*1</f>
        <v>1.8749999999999999E-2</v>
      </c>
      <c r="D509" s="5">
        <f t="shared" si="35"/>
        <v>11.347916666666666</v>
      </c>
      <c r="E509" s="12">
        <f t="shared" si="36"/>
        <v>11.967361111111122</v>
      </c>
      <c r="F509" s="5">
        <f t="shared" si="37"/>
        <v>11.986111111111123</v>
      </c>
      <c r="G509" s="5">
        <f t="shared" si="38"/>
        <v>0.61944444444445601</v>
      </c>
      <c r="H509" s="11">
        <f t="shared" si="39"/>
        <v>0</v>
      </c>
      <c r="I509" s="3" cm="1">
        <f t="array" ref="I509">SUM(--(D509&lt;=($F$8:F508)))</f>
        <v>27</v>
      </c>
    </row>
    <row r="510" spans="1:9" ht="15">
      <c r="A510" s="3">
        <v>503</v>
      </c>
      <c r="B510" s="8">
        <f>TEXT(Datos!A504,"00\:00")*1</f>
        <v>1.3888888888888889E-3</v>
      </c>
      <c r="C510" s="9">
        <f>TEXT(Datos!B504,"00\:00")*1</f>
        <v>2.5694444444444447E-2</v>
      </c>
      <c r="D510" s="5">
        <f t="shared" si="35"/>
        <v>11.349305555555555</v>
      </c>
      <c r="E510" s="12">
        <f t="shared" si="36"/>
        <v>11.986111111111123</v>
      </c>
      <c r="F510" s="5">
        <f t="shared" si="37"/>
        <v>12.011805555555567</v>
      </c>
      <c r="G510" s="5">
        <f t="shared" si="38"/>
        <v>0.6368055555555685</v>
      </c>
      <c r="H510" s="11">
        <f t="shared" si="39"/>
        <v>0</v>
      </c>
      <c r="I510" s="3" cm="1">
        <f t="array" ref="I510">SUM(--(D510&lt;=($F$8:F509)))</f>
        <v>28</v>
      </c>
    </row>
    <row r="511" spans="1:9" ht="15">
      <c r="A511" s="3">
        <v>504</v>
      </c>
      <c r="B511" s="8">
        <f>TEXT(Datos!A505,"00\:00")*1</f>
        <v>6.9444444444444447E-4</v>
      </c>
      <c r="C511" s="9">
        <f>TEXT(Datos!B505,"00\:00")*1</f>
        <v>3.2638888888888891E-2</v>
      </c>
      <c r="D511" s="5">
        <f t="shared" si="35"/>
        <v>11.35</v>
      </c>
      <c r="E511" s="12">
        <f t="shared" si="36"/>
        <v>12.011805555555567</v>
      </c>
      <c r="F511" s="5">
        <f t="shared" si="37"/>
        <v>12.044444444444455</v>
      </c>
      <c r="G511" s="5">
        <f t="shared" si="38"/>
        <v>0.66180555555556708</v>
      </c>
      <c r="H511" s="11">
        <f t="shared" si="39"/>
        <v>0</v>
      </c>
      <c r="I511" s="3" cm="1">
        <f t="array" ref="I511">SUM(--(D511&lt;=($F$8:F510)))</f>
        <v>29</v>
      </c>
    </row>
    <row r="512" spans="1:9" ht="15">
      <c r="A512" s="3">
        <v>505</v>
      </c>
      <c r="B512" s="8">
        <f>TEXT(Datos!A506,"00\:00")*1</f>
        <v>6.2499999999999995E-3</v>
      </c>
      <c r="C512" s="9">
        <f>TEXT(Datos!B506,"00\:00")*1</f>
        <v>3.125E-2</v>
      </c>
      <c r="D512" s="5">
        <f t="shared" si="35"/>
        <v>11.356249999999999</v>
      </c>
      <c r="E512" s="12">
        <f t="shared" si="36"/>
        <v>12.044444444444455</v>
      </c>
      <c r="F512" s="5">
        <f t="shared" si="37"/>
        <v>12.075694444444455</v>
      </c>
      <c r="G512" s="5">
        <f t="shared" si="38"/>
        <v>0.68819444444445566</v>
      </c>
      <c r="H512" s="11">
        <f t="shared" si="39"/>
        <v>0</v>
      </c>
      <c r="I512" s="3" cm="1">
        <f t="array" ref="I512">SUM(--(D512&lt;=($F$8:F511)))</f>
        <v>30</v>
      </c>
    </row>
    <row r="513" spans="1:9" ht="15">
      <c r="A513" s="3">
        <v>506</v>
      </c>
      <c r="B513" s="8">
        <f>TEXT(Datos!A507,"00\:00")*1</f>
        <v>1.9444444444444445E-2</v>
      </c>
      <c r="C513" s="9">
        <f>TEXT(Datos!B507,"00\:00")*1</f>
        <v>2.7777777777777776E-2</v>
      </c>
      <c r="D513" s="5">
        <f t="shared" si="35"/>
        <v>11.375694444444443</v>
      </c>
      <c r="E513" s="12">
        <f t="shared" si="36"/>
        <v>12.075694444444455</v>
      </c>
      <c r="F513" s="5">
        <f t="shared" si="37"/>
        <v>12.103472222222234</v>
      </c>
      <c r="G513" s="5">
        <f t="shared" si="38"/>
        <v>0.70000000000001172</v>
      </c>
      <c r="H513" s="11">
        <f t="shared" si="39"/>
        <v>0</v>
      </c>
      <c r="I513" s="3" cm="1">
        <f t="array" ref="I513">SUM(--(D513&lt;=($F$8:F512)))</f>
        <v>30</v>
      </c>
    </row>
    <row r="514" spans="1:9" ht="15">
      <c r="A514" s="3">
        <v>507</v>
      </c>
      <c r="B514" s="8">
        <f>TEXT(Datos!A508,"00\:00")*1</f>
        <v>1.3888888888888889E-3</v>
      </c>
      <c r="C514" s="9">
        <f>TEXT(Datos!B508,"00\:00")*1</f>
        <v>1.6666666666666666E-2</v>
      </c>
      <c r="D514" s="5">
        <f t="shared" si="35"/>
        <v>11.377083333333331</v>
      </c>
      <c r="E514" s="12">
        <f t="shared" si="36"/>
        <v>12.103472222222234</v>
      </c>
      <c r="F514" s="5">
        <f t="shared" si="37"/>
        <v>12.120138888888901</v>
      </c>
      <c r="G514" s="5">
        <f t="shared" si="38"/>
        <v>0.72638888888890207</v>
      </c>
      <c r="H514" s="11">
        <f t="shared" si="39"/>
        <v>0</v>
      </c>
      <c r="I514" s="3" cm="1">
        <f t="array" ref="I514">SUM(--(D514&lt;=($F$8:F513)))</f>
        <v>31</v>
      </c>
    </row>
    <row r="515" spans="1:9" ht="15">
      <c r="A515" s="3">
        <v>508</v>
      </c>
      <c r="B515" s="8">
        <f>TEXT(Datos!A509,"00\:00")*1</f>
        <v>5.2083333333333336E-2</v>
      </c>
      <c r="C515" s="9">
        <f>TEXT(Datos!B509,"00\:00")*1</f>
        <v>1.9444444444444445E-2</v>
      </c>
      <c r="D515" s="5">
        <f t="shared" si="35"/>
        <v>11.429166666666665</v>
      </c>
      <c r="E515" s="12">
        <f t="shared" si="36"/>
        <v>12.120138888888901</v>
      </c>
      <c r="F515" s="5">
        <f t="shared" si="37"/>
        <v>12.139583333333345</v>
      </c>
      <c r="G515" s="5">
        <f t="shared" si="38"/>
        <v>0.69097222222223564</v>
      </c>
      <c r="H515" s="11">
        <f t="shared" si="39"/>
        <v>0</v>
      </c>
      <c r="I515" s="3" cm="1">
        <f t="array" ref="I515">SUM(--(D515&lt;=($F$8:F514)))</f>
        <v>30</v>
      </c>
    </row>
    <row r="516" spans="1:9" ht="15">
      <c r="A516" s="3">
        <v>509</v>
      </c>
      <c r="B516" s="8">
        <f>TEXT(Datos!A510,"00\:00")*1</f>
        <v>4.7222222222222221E-2</v>
      </c>
      <c r="C516" s="9">
        <f>TEXT(Datos!B510,"00\:00")*1</f>
        <v>2.9861111111111113E-2</v>
      </c>
      <c r="D516" s="5">
        <f t="shared" si="35"/>
        <v>11.476388888888888</v>
      </c>
      <c r="E516" s="12">
        <f t="shared" si="36"/>
        <v>12.139583333333345</v>
      </c>
      <c r="F516" s="5">
        <f t="shared" si="37"/>
        <v>12.169444444444457</v>
      </c>
      <c r="G516" s="5">
        <f t="shared" si="38"/>
        <v>0.66319444444445708</v>
      </c>
      <c r="H516" s="11">
        <f t="shared" si="39"/>
        <v>0</v>
      </c>
      <c r="I516" s="3" cm="1">
        <f t="array" ref="I516">SUM(--(D516&lt;=($F$8:F515)))</f>
        <v>29</v>
      </c>
    </row>
    <row r="517" spans="1:9" ht="15">
      <c r="A517" s="3">
        <v>510</v>
      </c>
      <c r="B517" s="8">
        <f>TEXT(Datos!A511,"00\:00")*1</f>
        <v>4.5138888888888888E-2</v>
      </c>
      <c r="C517" s="9">
        <f>TEXT(Datos!B511,"00\:00")*1</f>
        <v>1.1111111111111112E-2</v>
      </c>
      <c r="D517" s="5">
        <f t="shared" si="35"/>
        <v>11.521527777777777</v>
      </c>
      <c r="E517" s="12">
        <f t="shared" si="36"/>
        <v>12.169444444444457</v>
      </c>
      <c r="F517" s="5">
        <f t="shared" si="37"/>
        <v>12.180555555555568</v>
      </c>
      <c r="G517" s="5">
        <f t="shared" si="38"/>
        <v>0.64791666666667957</v>
      </c>
      <c r="H517" s="11">
        <f t="shared" si="39"/>
        <v>0</v>
      </c>
      <c r="I517" s="3" cm="1">
        <f t="array" ref="I517">SUM(--(D517&lt;=($F$8:F516)))</f>
        <v>28</v>
      </c>
    </row>
    <row r="518" spans="1:9" ht="15">
      <c r="A518" s="3">
        <v>511</v>
      </c>
      <c r="B518" s="8">
        <f>TEXT(Datos!A512,"00\:00")*1</f>
        <v>6.9444444444444447E-4</v>
      </c>
      <c r="C518" s="9">
        <f>TEXT(Datos!B512,"00\:00")*1</f>
        <v>1.4583333333333332E-2</v>
      </c>
      <c r="D518" s="5">
        <f t="shared" si="35"/>
        <v>11.522222222222222</v>
      </c>
      <c r="E518" s="12">
        <f t="shared" si="36"/>
        <v>12.180555555555568</v>
      </c>
      <c r="F518" s="5">
        <f t="shared" si="37"/>
        <v>12.1951388888889</v>
      </c>
      <c r="G518" s="5">
        <f t="shared" si="38"/>
        <v>0.65833333333334565</v>
      </c>
      <c r="H518" s="11">
        <f t="shared" si="39"/>
        <v>0</v>
      </c>
      <c r="I518" s="3" cm="1">
        <f t="array" ref="I518">SUM(--(D518&lt;=($F$8:F517)))</f>
        <v>29</v>
      </c>
    </row>
    <row r="519" spans="1:9" ht="15">
      <c r="A519" s="3">
        <v>512</v>
      </c>
      <c r="B519" s="8">
        <f>TEXT(Datos!A513,"00\:00")*1</f>
        <v>9.1666666666666674E-2</v>
      </c>
      <c r="C519" s="9">
        <f>TEXT(Datos!B513,"00\:00")*1</f>
        <v>1.5277777777777777E-2</v>
      </c>
      <c r="D519" s="5">
        <f t="shared" si="35"/>
        <v>11.613888888888889</v>
      </c>
      <c r="E519" s="12">
        <f t="shared" si="36"/>
        <v>12.1951388888889</v>
      </c>
      <c r="F519" s="5">
        <f t="shared" si="37"/>
        <v>12.210416666666678</v>
      </c>
      <c r="G519" s="5">
        <f t="shared" si="38"/>
        <v>0.58125000000001137</v>
      </c>
      <c r="H519" s="11">
        <f t="shared" si="39"/>
        <v>0</v>
      </c>
      <c r="I519" s="3" cm="1">
        <f t="array" ref="I519">SUM(--(D519&lt;=($F$8:F518)))</f>
        <v>25</v>
      </c>
    </row>
    <row r="520" spans="1:9" ht="15">
      <c r="A520" s="3">
        <v>513</v>
      </c>
      <c r="B520" s="8">
        <f>TEXT(Datos!A514,"00\:00")*1</f>
        <v>2.0833333333333332E-2</v>
      </c>
      <c r="C520" s="9">
        <f>TEXT(Datos!B514,"00\:00")*1</f>
        <v>5.5555555555555558E-3</v>
      </c>
      <c r="D520" s="5">
        <f t="shared" si="35"/>
        <v>11.634722222222223</v>
      </c>
      <c r="E520" s="12">
        <f t="shared" si="36"/>
        <v>12.210416666666678</v>
      </c>
      <c r="F520" s="5">
        <f t="shared" si="37"/>
        <v>12.215972222222234</v>
      </c>
      <c r="G520" s="5">
        <f t="shared" si="38"/>
        <v>0.57569444444445494</v>
      </c>
      <c r="H520" s="11">
        <f t="shared" si="39"/>
        <v>0</v>
      </c>
      <c r="I520" s="3" cm="1">
        <f t="array" ref="I520">SUM(--(D520&lt;=($F$8:F519)))</f>
        <v>25</v>
      </c>
    </row>
    <row r="521" spans="1:9" ht="15">
      <c r="A521" s="3">
        <v>514</v>
      </c>
      <c r="B521" s="8">
        <f>TEXT(Datos!A515,"00\:00")*1</f>
        <v>6.2499999999999995E-3</v>
      </c>
      <c r="C521" s="9">
        <f>TEXT(Datos!B515,"00\:00")*1</f>
        <v>5.5555555555555558E-3</v>
      </c>
      <c r="D521" s="5">
        <f t="shared" si="35"/>
        <v>11.640972222222222</v>
      </c>
      <c r="E521" s="12">
        <f t="shared" si="36"/>
        <v>12.215972222222234</v>
      </c>
      <c r="F521" s="5">
        <f t="shared" si="37"/>
        <v>12.221527777777791</v>
      </c>
      <c r="G521" s="5">
        <f t="shared" si="38"/>
        <v>0.57500000000001172</v>
      </c>
      <c r="H521" s="11">
        <f t="shared" si="39"/>
        <v>0</v>
      </c>
      <c r="I521" s="3" cm="1">
        <f t="array" ref="I521">SUM(--(D521&lt;=($F$8:F520)))</f>
        <v>26</v>
      </c>
    </row>
    <row r="522" spans="1:9" ht="15">
      <c r="A522" s="3">
        <v>515</v>
      </c>
      <c r="B522" s="8">
        <f>TEXT(Datos!A516,"00\:00")*1</f>
        <v>1.4583333333333332E-2</v>
      </c>
      <c r="C522" s="9">
        <f>TEXT(Datos!B516,"00\:00")*1</f>
        <v>1.3194444444444444E-2</v>
      </c>
      <c r="D522" s="5">
        <f t="shared" ref="D522:D585" si="40">B522+D521</f>
        <v>11.655555555555555</v>
      </c>
      <c r="E522" s="12">
        <f t="shared" ref="E522:E585" si="41">IF(D522 &gt;F521,( D522),( F521))</f>
        <v>12.221527777777791</v>
      </c>
      <c r="F522" s="5">
        <f t="shared" ref="F522:F585" si="42">+E522+C522</f>
        <v>12.234722222222235</v>
      </c>
      <c r="G522" s="5">
        <f t="shared" ref="G522:G585" si="43">IF(F521&gt;D522,(F521-D522),(0))</f>
        <v>0.56597222222223564</v>
      </c>
      <c r="H522" s="11">
        <f t="shared" ref="H522:H585" si="44">IF(F521&gt;D522,(0),(D522-F521))</f>
        <v>0</v>
      </c>
      <c r="I522" s="3" cm="1">
        <f t="array" ref="I522">SUM(--(D522&lt;=($F$8:F521)))</f>
        <v>26</v>
      </c>
    </row>
    <row r="523" spans="1:9" ht="15">
      <c r="A523" s="3">
        <v>516</v>
      </c>
      <c r="B523" s="8">
        <f>TEXT(Datos!A517,"00\:00")*1</f>
        <v>2.0833333333333333E-3</v>
      </c>
      <c r="C523" s="9">
        <f>TEXT(Datos!B517,"00\:00")*1</f>
        <v>1.8749999999999999E-2</v>
      </c>
      <c r="D523" s="5">
        <f t="shared" si="40"/>
        <v>11.657638888888888</v>
      </c>
      <c r="E523" s="12">
        <f t="shared" si="41"/>
        <v>12.234722222222235</v>
      </c>
      <c r="F523" s="5">
        <f t="shared" si="42"/>
        <v>12.253472222222236</v>
      </c>
      <c r="G523" s="5">
        <f t="shared" si="43"/>
        <v>0.57708333333334672</v>
      </c>
      <c r="H523" s="11">
        <f t="shared" si="44"/>
        <v>0</v>
      </c>
      <c r="I523" s="3" cm="1">
        <f t="array" ref="I523">SUM(--(D523&lt;=($F$8:F522)))</f>
        <v>27</v>
      </c>
    </row>
    <row r="524" spans="1:9" ht="15">
      <c r="A524" s="3">
        <v>517</v>
      </c>
      <c r="B524" s="8">
        <f>TEXT(Datos!A518,"00\:00")*1</f>
        <v>3.472222222222222E-3</v>
      </c>
      <c r="C524" s="9">
        <f>TEXT(Datos!B518,"00\:00")*1</f>
        <v>1.0416666666666666E-2</v>
      </c>
      <c r="D524" s="5">
        <f t="shared" si="40"/>
        <v>11.66111111111111</v>
      </c>
      <c r="E524" s="12">
        <f t="shared" si="41"/>
        <v>12.253472222222236</v>
      </c>
      <c r="F524" s="5">
        <f t="shared" si="42"/>
        <v>12.263888888888902</v>
      </c>
      <c r="G524" s="5">
        <f t="shared" si="43"/>
        <v>0.59236111111112599</v>
      </c>
      <c r="H524" s="11">
        <f t="shared" si="44"/>
        <v>0</v>
      </c>
      <c r="I524" s="3" cm="1">
        <f t="array" ref="I524">SUM(--(D524&lt;=($F$8:F523)))</f>
        <v>28</v>
      </c>
    </row>
    <row r="525" spans="1:9" ht="15">
      <c r="A525" s="3">
        <v>518</v>
      </c>
      <c r="B525" s="8">
        <f>TEXT(Datos!A519,"00\:00")*1</f>
        <v>2.7777777777777779E-3</v>
      </c>
      <c r="C525" s="9">
        <f>TEXT(Datos!B519,"00\:00")*1</f>
        <v>1.8749999999999999E-2</v>
      </c>
      <c r="D525" s="5">
        <f t="shared" si="40"/>
        <v>11.663888888888888</v>
      </c>
      <c r="E525" s="12">
        <f t="shared" si="41"/>
        <v>12.263888888888902</v>
      </c>
      <c r="F525" s="5">
        <f t="shared" si="42"/>
        <v>12.282638888888902</v>
      </c>
      <c r="G525" s="5">
        <f t="shared" si="43"/>
        <v>0.60000000000001386</v>
      </c>
      <c r="H525" s="11">
        <f t="shared" si="44"/>
        <v>0</v>
      </c>
      <c r="I525" s="3" cm="1">
        <f t="array" ref="I525">SUM(--(D525&lt;=($F$8:F524)))</f>
        <v>29</v>
      </c>
    </row>
    <row r="526" spans="1:9" ht="15">
      <c r="A526" s="3">
        <v>519</v>
      </c>
      <c r="B526" s="8">
        <f>TEXT(Datos!A520,"00\:00")*1</f>
        <v>4.4444444444444446E-2</v>
      </c>
      <c r="C526" s="9">
        <f>TEXT(Datos!B520,"00\:00")*1</f>
        <v>3.1944444444444449E-2</v>
      </c>
      <c r="D526" s="5">
        <f t="shared" si="40"/>
        <v>11.708333333333332</v>
      </c>
      <c r="E526" s="12">
        <f t="shared" si="41"/>
        <v>12.282638888888902</v>
      </c>
      <c r="F526" s="5">
        <f t="shared" si="42"/>
        <v>12.314583333333347</v>
      </c>
      <c r="G526" s="5">
        <f t="shared" si="43"/>
        <v>0.57430555555557028</v>
      </c>
      <c r="H526" s="11">
        <f t="shared" si="44"/>
        <v>0</v>
      </c>
      <c r="I526" s="3" cm="1">
        <f t="array" ref="I526">SUM(--(D526&lt;=($F$8:F525)))</f>
        <v>28</v>
      </c>
    </row>
    <row r="527" spans="1:9" ht="15">
      <c r="A527" s="3">
        <v>520</v>
      </c>
      <c r="B527" s="8">
        <f>TEXT(Datos!A521,"00\:00")*1</f>
        <v>2.1527777777777781E-2</v>
      </c>
      <c r="C527" s="9">
        <f>TEXT(Datos!B521,"00\:00")*1</f>
        <v>1.3888888888888888E-2</v>
      </c>
      <c r="D527" s="5">
        <f t="shared" si="40"/>
        <v>11.729861111111109</v>
      </c>
      <c r="E527" s="12">
        <f t="shared" si="41"/>
        <v>12.314583333333347</v>
      </c>
      <c r="F527" s="5">
        <f t="shared" si="42"/>
        <v>12.328472222222237</v>
      </c>
      <c r="G527" s="5">
        <f t="shared" si="43"/>
        <v>0.58472222222223813</v>
      </c>
      <c r="H527" s="11">
        <f t="shared" si="44"/>
        <v>0</v>
      </c>
      <c r="I527" s="3" cm="1">
        <f t="array" ref="I527">SUM(--(D527&lt;=($F$8:F526)))</f>
        <v>27</v>
      </c>
    </row>
    <row r="528" spans="1:9" ht="15">
      <c r="A528" s="3">
        <v>521</v>
      </c>
      <c r="B528" s="8">
        <f>TEXT(Datos!A522,"00\:00")*1</f>
        <v>3.1944444444444449E-2</v>
      </c>
      <c r="C528" s="9">
        <f>TEXT(Datos!B522,"00\:00")*1</f>
        <v>1.8749999999999999E-2</v>
      </c>
      <c r="D528" s="5">
        <f t="shared" si="40"/>
        <v>11.761805555555554</v>
      </c>
      <c r="E528" s="12">
        <f t="shared" si="41"/>
        <v>12.328472222222237</v>
      </c>
      <c r="F528" s="5">
        <f t="shared" si="42"/>
        <v>12.347222222222237</v>
      </c>
      <c r="G528" s="5">
        <f t="shared" si="43"/>
        <v>0.56666666666668242</v>
      </c>
      <c r="H528" s="11">
        <f t="shared" si="44"/>
        <v>0</v>
      </c>
      <c r="I528" s="3" cm="1">
        <f t="array" ref="I528">SUM(--(D528&lt;=($F$8:F527)))</f>
        <v>27</v>
      </c>
    </row>
    <row r="529" spans="1:9" ht="15">
      <c r="A529" s="3">
        <v>522</v>
      </c>
      <c r="B529" s="8">
        <f>TEXT(Datos!A523,"00\:00")*1</f>
        <v>5.2777777777777778E-2</v>
      </c>
      <c r="C529" s="9">
        <f>TEXT(Datos!B523,"00\:00")*1</f>
        <v>1.3888888888888888E-2</v>
      </c>
      <c r="D529" s="5">
        <f t="shared" si="40"/>
        <v>11.814583333333331</v>
      </c>
      <c r="E529" s="12">
        <f t="shared" si="41"/>
        <v>12.347222222222237</v>
      </c>
      <c r="F529" s="5">
        <f t="shared" si="42"/>
        <v>12.361111111111127</v>
      </c>
      <c r="G529" s="5">
        <f t="shared" si="43"/>
        <v>0.53263888888890598</v>
      </c>
      <c r="H529" s="11">
        <f t="shared" si="44"/>
        <v>0</v>
      </c>
      <c r="I529" s="3" cm="1">
        <f t="array" ref="I529">SUM(--(D529&lt;=($F$8:F528)))</f>
        <v>26</v>
      </c>
    </row>
    <row r="530" spans="1:9" ht="15">
      <c r="A530" s="3">
        <v>523</v>
      </c>
      <c r="B530" s="8">
        <f>TEXT(Datos!A524,"00\:00")*1</f>
        <v>2.7777777777777776E-2</v>
      </c>
      <c r="C530" s="9">
        <f>TEXT(Datos!B524,"00\:00")*1</f>
        <v>1.1111111111111112E-2</v>
      </c>
      <c r="D530" s="5">
        <f t="shared" si="40"/>
        <v>11.84236111111111</v>
      </c>
      <c r="E530" s="12">
        <f t="shared" si="41"/>
        <v>12.361111111111127</v>
      </c>
      <c r="F530" s="5">
        <f t="shared" si="42"/>
        <v>12.372222222222238</v>
      </c>
      <c r="G530" s="5">
        <f t="shared" si="43"/>
        <v>0.5187500000000167</v>
      </c>
      <c r="H530" s="11">
        <f t="shared" si="44"/>
        <v>0</v>
      </c>
      <c r="I530" s="3" cm="1">
        <f t="array" ref="I530">SUM(--(D530&lt;=($F$8:F529)))</f>
        <v>26</v>
      </c>
    </row>
    <row r="531" spans="1:9" ht="15">
      <c r="A531" s="3">
        <v>524</v>
      </c>
      <c r="B531" s="8">
        <f>TEXT(Datos!A525,"00\:00")*1</f>
        <v>2.5694444444444447E-2</v>
      </c>
      <c r="C531" s="9">
        <f>TEXT(Datos!B525,"00\:00")*1</f>
        <v>2.1527777777777781E-2</v>
      </c>
      <c r="D531" s="5">
        <f t="shared" si="40"/>
        <v>11.868055555555554</v>
      </c>
      <c r="E531" s="12">
        <f t="shared" si="41"/>
        <v>12.372222222222238</v>
      </c>
      <c r="F531" s="5">
        <f t="shared" si="42"/>
        <v>12.393750000000015</v>
      </c>
      <c r="G531" s="5">
        <f t="shared" si="43"/>
        <v>0.50416666666668419</v>
      </c>
      <c r="H531" s="11">
        <f t="shared" si="44"/>
        <v>0</v>
      </c>
      <c r="I531" s="3" cm="1">
        <f t="array" ref="I531">SUM(--(D531&lt;=($F$8:F530)))</f>
        <v>26</v>
      </c>
    </row>
    <row r="532" spans="1:9" ht="15">
      <c r="A532" s="3">
        <v>525</v>
      </c>
      <c r="B532" s="8">
        <f>TEXT(Datos!A526,"00\:00")*1</f>
        <v>3.888888888888889E-2</v>
      </c>
      <c r="C532" s="9">
        <f>TEXT(Datos!B526,"00\:00")*1</f>
        <v>1.2499999999999999E-2</v>
      </c>
      <c r="D532" s="5">
        <f t="shared" si="40"/>
        <v>11.906944444444443</v>
      </c>
      <c r="E532" s="12">
        <f t="shared" si="41"/>
        <v>12.393750000000015</v>
      </c>
      <c r="F532" s="5">
        <f t="shared" si="42"/>
        <v>12.406250000000014</v>
      </c>
      <c r="G532" s="5">
        <f t="shared" si="43"/>
        <v>0.4868055555555717</v>
      </c>
      <c r="H532" s="11">
        <f t="shared" si="44"/>
        <v>0</v>
      </c>
      <c r="I532" s="3" cm="1">
        <f t="array" ref="I532">SUM(--(D532&lt;=($F$8:F531)))</f>
        <v>26</v>
      </c>
    </row>
    <row r="533" spans="1:9" ht="15">
      <c r="A533" s="3">
        <v>526</v>
      </c>
      <c r="B533" s="8">
        <f>TEXT(Datos!A527,"00\:00")*1</f>
        <v>9.0972222222222232E-2</v>
      </c>
      <c r="C533" s="9">
        <f>TEXT(Datos!B527,"00\:00")*1</f>
        <v>2.4999999999999998E-2</v>
      </c>
      <c r="D533" s="5">
        <f t="shared" si="40"/>
        <v>11.997916666666665</v>
      </c>
      <c r="E533" s="12">
        <f t="shared" si="41"/>
        <v>12.406250000000014</v>
      </c>
      <c r="F533" s="5">
        <f t="shared" si="42"/>
        <v>12.431250000000015</v>
      </c>
      <c r="G533" s="5">
        <f t="shared" si="43"/>
        <v>0.4083333333333492</v>
      </c>
      <c r="H533" s="11">
        <f t="shared" si="44"/>
        <v>0</v>
      </c>
      <c r="I533" s="3" cm="1">
        <f t="array" ref="I533">SUM(--(D533&lt;=($F$8:F532)))</f>
        <v>23</v>
      </c>
    </row>
    <row r="534" spans="1:9" ht="15">
      <c r="A534" s="3">
        <v>527</v>
      </c>
      <c r="B534" s="8">
        <f>TEXT(Datos!A528,"00\:00")*1</f>
        <v>1.6666666666666666E-2</v>
      </c>
      <c r="C534" s="9">
        <f>TEXT(Datos!B528,"00\:00")*1</f>
        <v>2.0833333333333332E-2</v>
      </c>
      <c r="D534" s="5">
        <f t="shared" si="40"/>
        <v>12.014583333333333</v>
      </c>
      <c r="E534" s="12">
        <f t="shared" si="41"/>
        <v>12.431250000000015</v>
      </c>
      <c r="F534" s="5">
        <f t="shared" si="42"/>
        <v>12.452083333333348</v>
      </c>
      <c r="G534" s="5">
        <f t="shared" si="43"/>
        <v>0.41666666666668206</v>
      </c>
      <c r="H534" s="11">
        <f t="shared" si="44"/>
        <v>0</v>
      </c>
      <c r="I534" s="3" cm="1">
        <f t="array" ref="I534">SUM(--(D534&lt;=($F$8:F533)))</f>
        <v>23</v>
      </c>
    </row>
    <row r="535" spans="1:9" ht="15">
      <c r="A535" s="3">
        <v>528</v>
      </c>
      <c r="B535" s="8">
        <f>TEXT(Datos!A529,"00\:00")*1</f>
        <v>1.8749999999999999E-2</v>
      </c>
      <c r="C535" s="9">
        <f>TEXT(Datos!B529,"00\:00")*1</f>
        <v>1.1805555555555555E-2</v>
      </c>
      <c r="D535" s="5">
        <f t="shared" si="40"/>
        <v>12.033333333333333</v>
      </c>
      <c r="E535" s="12">
        <f t="shared" si="41"/>
        <v>12.452083333333348</v>
      </c>
      <c r="F535" s="5">
        <f t="shared" si="42"/>
        <v>12.463888888888905</v>
      </c>
      <c r="G535" s="5">
        <f t="shared" si="43"/>
        <v>0.41875000000001528</v>
      </c>
      <c r="H535" s="11">
        <f t="shared" si="44"/>
        <v>0</v>
      </c>
      <c r="I535" s="3" cm="1">
        <f t="array" ref="I535">SUM(--(D535&lt;=($F$8:F534)))</f>
        <v>24</v>
      </c>
    </row>
    <row r="536" spans="1:9" ht="15">
      <c r="A536" s="3">
        <v>529</v>
      </c>
      <c r="B536" s="8">
        <f>TEXT(Datos!A530,"00\:00")*1</f>
        <v>6.2499999999999995E-3</v>
      </c>
      <c r="C536" s="9">
        <f>TEXT(Datos!B530,"00\:00")*1</f>
        <v>1.5277777777777777E-2</v>
      </c>
      <c r="D536" s="5">
        <f t="shared" si="40"/>
        <v>12.039583333333333</v>
      </c>
      <c r="E536" s="12">
        <f t="shared" si="41"/>
        <v>12.463888888888905</v>
      </c>
      <c r="F536" s="5">
        <f t="shared" si="42"/>
        <v>12.479166666666682</v>
      </c>
      <c r="G536" s="5">
        <f t="shared" si="43"/>
        <v>0.4243055555555717</v>
      </c>
      <c r="H536" s="11">
        <f t="shared" si="44"/>
        <v>0</v>
      </c>
      <c r="I536" s="3" cm="1">
        <f t="array" ref="I536">SUM(--(D536&lt;=($F$8:F535)))</f>
        <v>25</v>
      </c>
    </row>
    <row r="537" spans="1:9" ht="15">
      <c r="A537" s="3">
        <v>530</v>
      </c>
      <c r="B537" s="8">
        <f>TEXT(Datos!A531,"00\:00")*1</f>
        <v>1.3888888888888889E-3</v>
      </c>
      <c r="C537" s="9">
        <f>TEXT(Datos!B531,"00\:00")*1</f>
        <v>6.9444444444444441E-3</v>
      </c>
      <c r="D537" s="5">
        <f t="shared" si="40"/>
        <v>12.040972222222221</v>
      </c>
      <c r="E537" s="12">
        <f t="shared" si="41"/>
        <v>12.479166666666682</v>
      </c>
      <c r="F537" s="5">
        <f t="shared" si="42"/>
        <v>12.486111111111127</v>
      </c>
      <c r="G537" s="5">
        <f t="shared" si="43"/>
        <v>0.43819444444446098</v>
      </c>
      <c r="H537" s="11">
        <f t="shared" si="44"/>
        <v>0</v>
      </c>
      <c r="I537" s="3" cm="1">
        <f t="array" ref="I537">SUM(--(D537&lt;=($F$8:F536)))</f>
        <v>26</v>
      </c>
    </row>
    <row r="538" spans="1:9" ht="15">
      <c r="A538" s="3">
        <v>531</v>
      </c>
      <c r="B538" s="8">
        <f>TEXT(Datos!A532,"00\:00")*1</f>
        <v>5.5555555555555552E-2</v>
      </c>
      <c r="C538" s="9">
        <f>TEXT(Datos!B532,"00\:00")*1</f>
        <v>1.2499999999999999E-2</v>
      </c>
      <c r="D538" s="5">
        <f t="shared" si="40"/>
        <v>12.096527777777776</v>
      </c>
      <c r="E538" s="12">
        <f t="shared" si="41"/>
        <v>12.486111111111127</v>
      </c>
      <c r="F538" s="5">
        <f t="shared" si="42"/>
        <v>12.498611111111126</v>
      </c>
      <c r="G538" s="5">
        <f t="shared" si="43"/>
        <v>0.38958333333335027</v>
      </c>
      <c r="H538" s="11">
        <f t="shared" si="44"/>
        <v>0</v>
      </c>
      <c r="I538" s="3" cm="1">
        <f t="array" ref="I538">SUM(--(D538&lt;=($F$8:F537)))</f>
        <v>25</v>
      </c>
    </row>
    <row r="539" spans="1:9" ht="15">
      <c r="A539" s="3">
        <v>532</v>
      </c>
      <c r="B539" s="8">
        <f>TEXT(Datos!A533,"00\:00")*1</f>
        <v>3.472222222222222E-3</v>
      </c>
      <c r="C539" s="9">
        <f>TEXT(Datos!B533,"00\:00")*1</f>
        <v>1.3194444444444444E-2</v>
      </c>
      <c r="D539" s="5">
        <f t="shared" si="40"/>
        <v>12.099999999999998</v>
      </c>
      <c r="E539" s="12">
        <f t="shared" si="41"/>
        <v>12.498611111111126</v>
      </c>
      <c r="F539" s="5">
        <f t="shared" si="42"/>
        <v>12.51180555555557</v>
      </c>
      <c r="G539" s="5">
        <f t="shared" si="43"/>
        <v>0.39861111111112812</v>
      </c>
      <c r="H539" s="11">
        <f t="shared" si="44"/>
        <v>0</v>
      </c>
      <c r="I539" s="3" cm="1">
        <f t="array" ref="I539">SUM(--(D539&lt;=($F$8:F538)))</f>
        <v>26</v>
      </c>
    </row>
    <row r="540" spans="1:9" ht="15">
      <c r="A540" s="3">
        <v>533</v>
      </c>
      <c r="B540" s="8">
        <f>TEXT(Datos!A534,"00\:00")*1</f>
        <v>9.0277777777777787E-3</v>
      </c>
      <c r="C540" s="9">
        <f>TEXT(Datos!B534,"00\:00")*1</f>
        <v>2.2222222222222223E-2</v>
      </c>
      <c r="D540" s="5">
        <f t="shared" si="40"/>
        <v>12.109027777777776</v>
      </c>
      <c r="E540" s="12">
        <f t="shared" si="41"/>
        <v>12.51180555555557</v>
      </c>
      <c r="F540" s="5">
        <f t="shared" si="42"/>
        <v>12.534027777777792</v>
      </c>
      <c r="G540" s="5">
        <f t="shared" si="43"/>
        <v>0.40277777777779455</v>
      </c>
      <c r="H540" s="11">
        <f t="shared" si="44"/>
        <v>0</v>
      </c>
      <c r="I540" s="3" cm="1">
        <f t="array" ref="I540">SUM(--(D540&lt;=($F$8:F539)))</f>
        <v>26</v>
      </c>
    </row>
    <row r="541" spans="1:9" ht="15">
      <c r="A541" s="3">
        <v>534</v>
      </c>
      <c r="B541" s="8">
        <f>TEXT(Datos!A535,"00\:00")*1</f>
        <v>6.25E-2</v>
      </c>
      <c r="C541" s="9">
        <f>TEXT(Datos!B535,"00\:00")*1</f>
        <v>1.5277777777777777E-2</v>
      </c>
      <c r="D541" s="5">
        <f t="shared" si="40"/>
        <v>12.171527777777776</v>
      </c>
      <c r="E541" s="12">
        <f t="shared" si="41"/>
        <v>12.534027777777792</v>
      </c>
      <c r="F541" s="5">
        <f t="shared" si="42"/>
        <v>12.54930555555557</v>
      </c>
      <c r="G541" s="5">
        <f t="shared" si="43"/>
        <v>0.3625000000000167</v>
      </c>
      <c r="H541" s="11">
        <f t="shared" si="44"/>
        <v>0</v>
      </c>
      <c r="I541" s="3" cm="1">
        <f t="array" ref="I541">SUM(--(D541&lt;=($F$8:F540)))</f>
        <v>24</v>
      </c>
    </row>
    <row r="542" spans="1:9" ht="15">
      <c r="A542" s="3">
        <v>535</v>
      </c>
      <c r="B542" s="8">
        <f>TEXT(Datos!A536,"00\:00")*1</f>
        <v>1.1111111111111112E-2</v>
      </c>
      <c r="C542" s="9">
        <f>TEXT(Datos!B536,"00\:00")*1</f>
        <v>1.3888888888888888E-2</v>
      </c>
      <c r="D542" s="5">
        <f t="shared" si="40"/>
        <v>12.182638888888887</v>
      </c>
      <c r="E542" s="12">
        <f t="shared" si="41"/>
        <v>12.54930555555557</v>
      </c>
      <c r="F542" s="5">
        <f t="shared" si="42"/>
        <v>12.563194444444459</v>
      </c>
      <c r="G542" s="5">
        <f t="shared" si="43"/>
        <v>0.36666666666668313</v>
      </c>
      <c r="H542" s="11">
        <f t="shared" si="44"/>
        <v>0</v>
      </c>
      <c r="I542" s="3" cm="1">
        <f t="array" ref="I542">SUM(--(D542&lt;=($F$8:F541)))</f>
        <v>24</v>
      </c>
    </row>
    <row r="543" spans="1:9" ht="15">
      <c r="A543" s="3">
        <v>536</v>
      </c>
      <c r="B543" s="8">
        <f>TEXT(Datos!A537,"00\:00")*1</f>
        <v>2.6388888888888889E-2</v>
      </c>
      <c r="C543" s="9">
        <f>TEXT(Datos!B537,"00\:00")*1</f>
        <v>3.1944444444444449E-2</v>
      </c>
      <c r="D543" s="5">
        <f t="shared" si="40"/>
        <v>12.209027777777775</v>
      </c>
      <c r="E543" s="12">
        <f t="shared" si="41"/>
        <v>12.563194444444459</v>
      </c>
      <c r="F543" s="5">
        <f t="shared" si="42"/>
        <v>12.595138888888904</v>
      </c>
      <c r="G543" s="5">
        <f t="shared" si="43"/>
        <v>0.35416666666668384</v>
      </c>
      <c r="H543" s="11">
        <f t="shared" si="44"/>
        <v>0</v>
      </c>
      <c r="I543" s="3" cm="1">
        <f t="array" ref="I543">SUM(--(D543&lt;=($F$8:F542)))</f>
        <v>24</v>
      </c>
    </row>
    <row r="544" spans="1:9" ht="15">
      <c r="A544" s="3">
        <v>537</v>
      </c>
      <c r="B544" s="8">
        <f>TEXT(Datos!A538,"00\:00")*1</f>
        <v>1.3888888888888889E-3</v>
      </c>
      <c r="C544" s="9">
        <f>TEXT(Datos!B538,"00\:00")*1</f>
        <v>2.5694444444444447E-2</v>
      </c>
      <c r="D544" s="5">
        <f t="shared" si="40"/>
        <v>12.210416666666664</v>
      </c>
      <c r="E544" s="12">
        <f t="shared" si="41"/>
        <v>12.595138888888904</v>
      </c>
      <c r="F544" s="5">
        <f t="shared" si="42"/>
        <v>12.620833333333348</v>
      </c>
      <c r="G544" s="5">
        <f t="shared" si="43"/>
        <v>0.38472222222224062</v>
      </c>
      <c r="H544" s="11">
        <f t="shared" si="44"/>
        <v>0</v>
      </c>
      <c r="I544" s="3" cm="1">
        <f t="array" ref="I544">SUM(--(D544&lt;=($F$8:F543)))</f>
        <v>25</v>
      </c>
    </row>
    <row r="545" spans="1:9" ht="15">
      <c r="A545" s="3">
        <v>538</v>
      </c>
      <c r="B545" s="8">
        <f>TEXT(Datos!A539,"00\:00")*1</f>
        <v>5.7638888888888885E-2</v>
      </c>
      <c r="C545" s="9">
        <f>TEXT(Datos!B539,"00\:00")*1</f>
        <v>9.7222222222222224E-3</v>
      </c>
      <c r="D545" s="5">
        <f t="shared" si="40"/>
        <v>12.268055555555552</v>
      </c>
      <c r="E545" s="12">
        <f t="shared" si="41"/>
        <v>12.620833333333348</v>
      </c>
      <c r="F545" s="5">
        <f t="shared" si="42"/>
        <v>12.630555555555571</v>
      </c>
      <c r="G545" s="5">
        <f t="shared" si="43"/>
        <v>0.35277777777779562</v>
      </c>
      <c r="H545" s="11">
        <f t="shared" si="44"/>
        <v>0</v>
      </c>
      <c r="I545" s="3" cm="1">
        <f t="array" ref="I545">SUM(--(D545&lt;=($F$8:F544)))</f>
        <v>20</v>
      </c>
    </row>
    <row r="546" spans="1:9" ht="15">
      <c r="A546" s="3">
        <v>539</v>
      </c>
      <c r="B546" s="8">
        <f>TEXT(Datos!A540,"00\:00")*1</f>
        <v>8.3333333333333332E-3</v>
      </c>
      <c r="C546" s="9">
        <f>TEXT(Datos!B540,"00\:00")*1</f>
        <v>4.3750000000000004E-2</v>
      </c>
      <c r="D546" s="5">
        <f t="shared" si="40"/>
        <v>12.276388888888885</v>
      </c>
      <c r="E546" s="12">
        <f t="shared" si="41"/>
        <v>12.630555555555571</v>
      </c>
      <c r="F546" s="5">
        <f t="shared" si="42"/>
        <v>12.67430555555557</v>
      </c>
      <c r="G546" s="5">
        <f t="shared" si="43"/>
        <v>0.35416666666668561</v>
      </c>
      <c r="H546" s="11">
        <f t="shared" si="44"/>
        <v>0</v>
      </c>
      <c r="I546" s="3" cm="1">
        <f t="array" ref="I546">SUM(--(D546&lt;=($F$8:F545)))</f>
        <v>21</v>
      </c>
    </row>
    <row r="547" spans="1:9" ht="15">
      <c r="A547" s="3">
        <v>540</v>
      </c>
      <c r="B547" s="8">
        <f>TEXT(Datos!A541,"00\:00")*1</f>
        <v>3.7499999999999999E-2</v>
      </c>
      <c r="C547" s="9">
        <f>TEXT(Datos!B541,"00\:00")*1</f>
        <v>3.6111111111111115E-2</v>
      </c>
      <c r="D547" s="5">
        <f t="shared" si="40"/>
        <v>12.313888888888885</v>
      </c>
      <c r="E547" s="12">
        <f t="shared" si="41"/>
        <v>12.67430555555557</v>
      </c>
      <c r="F547" s="5">
        <f t="shared" si="42"/>
        <v>12.710416666666681</v>
      </c>
      <c r="G547" s="5">
        <f t="shared" si="43"/>
        <v>0.36041666666668526</v>
      </c>
      <c r="H547" s="11">
        <f t="shared" si="44"/>
        <v>0</v>
      </c>
      <c r="I547" s="3" cm="1">
        <f t="array" ref="I547">SUM(--(D547&lt;=($F$8:F546)))</f>
        <v>21</v>
      </c>
    </row>
    <row r="548" spans="1:9" ht="15">
      <c r="A548" s="3">
        <v>541</v>
      </c>
      <c r="B548" s="8">
        <f>TEXT(Datos!A542,"00\:00")*1</f>
        <v>4.8611111111111112E-3</v>
      </c>
      <c r="C548" s="9">
        <f>TEXT(Datos!B542,"00\:00")*1</f>
        <v>4.3055555555555562E-2</v>
      </c>
      <c r="D548" s="5">
        <f t="shared" si="40"/>
        <v>12.318749999999996</v>
      </c>
      <c r="E548" s="12">
        <f t="shared" si="41"/>
        <v>12.710416666666681</v>
      </c>
      <c r="F548" s="5">
        <f t="shared" si="42"/>
        <v>12.753472222222237</v>
      </c>
      <c r="G548" s="5">
        <f t="shared" si="43"/>
        <v>0.39166666666668526</v>
      </c>
      <c r="H548" s="11">
        <f t="shared" si="44"/>
        <v>0</v>
      </c>
      <c r="I548" s="3" cm="1">
        <f t="array" ref="I548">SUM(--(D548&lt;=($F$8:F547)))</f>
        <v>21</v>
      </c>
    </row>
    <row r="549" spans="1:9" ht="15">
      <c r="A549" s="3">
        <v>542</v>
      </c>
      <c r="B549" s="8">
        <f>TEXT(Datos!A543,"00\:00")*1</f>
        <v>2.7777777777777779E-3</v>
      </c>
      <c r="C549" s="9">
        <f>TEXT(Datos!B543,"00\:00")*1</f>
        <v>2.6388888888888889E-2</v>
      </c>
      <c r="D549" s="5">
        <f t="shared" si="40"/>
        <v>12.321527777777774</v>
      </c>
      <c r="E549" s="12">
        <f t="shared" si="41"/>
        <v>12.753472222222237</v>
      </c>
      <c r="F549" s="5">
        <f t="shared" si="42"/>
        <v>12.779861111111126</v>
      </c>
      <c r="G549" s="5">
        <f t="shared" si="43"/>
        <v>0.43194444444446312</v>
      </c>
      <c r="H549" s="11">
        <f t="shared" si="44"/>
        <v>0</v>
      </c>
      <c r="I549" s="3" cm="1">
        <f t="array" ref="I549">SUM(--(D549&lt;=($F$8:F548)))</f>
        <v>22</v>
      </c>
    </row>
    <row r="550" spans="1:9" ht="15">
      <c r="A550" s="3">
        <v>543</v>
      </c>
      <c r="B550" s="8">
        <f>TEXT(Datos!A544,"00\:00")*1</f>
        <v>3.472222222222222E-3</v>
      </c>
      <c r="C550" s="9">
        <f>TEXT(Datos!B544,"00\:00")*1</f>
        <v>1.2499999999999999E-2</v>
      </c>
      <c r="D550" s="5">
        <f t="shared" si="40"/>
        <v>12.324999999999996</v>
      </c>
      <c r="E550" s="12">
        <f t="shared" si="41"/>
        <v>12.779861111111126</v>
      </c>
      <c r="F550" s="5">
        <f t="shared" si="42"/>
        <v>12.792361111111125</v>
      </c>
      <c r="G550" s="5">
        <f t="shared" si="43"/>
        <v>0.45486111111113026</v>
      </c>
      <c r="H550" s="11">
        <f t="shared" si="44"/>
        <v>0</v>
      </c>
      <c r="I550" s="3" cm="1">
        <f t="array" ref="I550">SUM(--(D550&lt;=($F$8:F549)))</f>
        <v>23</v>
      </c>
    </row>
    <row r="551" spans="1:9" ht="15">
      <c r="A551" s="3">
        <v>544</v>
      </c>
      <c r="B551" s="8">
        <f>TEXT(Datos!A545,"00\:00")*1</f>
        <v>7.6388888888888886E-3</v>
      </c>
      <c r="C551" s="9">
        <f>TEXT(Datos!B545,"00\:00")*1</f>
        <v>1.3888888888888889E-3</v>
      </c>
      <c r="D551" s="5">
        <f t="shared" si="40"/>
        <v>12.332638888888885</v>
      </c>
      <c r="E551" s="12">
        <f t="shared" si="41"/>
        <v>12.792361111111125</v>
      </c>
      <c r="F551" s="5">
        <f t="shared" si="42"/>
        <v>12.793750000000014</v>
      </c>
      <c r="G551" s="5">
        <f t="shared" si="43"/>
        <v>0.45972222222223991</v>
      </c>
      <c r="H551" s="11">
        <f t="shared" si="44"/>
        <v>0</v>
      </c>
      <c r="I551" s="3" cm="1">
        <f t="array" ref="I551">SUM(--(D551&lt;=($F$8:F550)))</f>
        <v>23</v>
      </c>
    </row>
    <row r="552" spans="1:9" ht="15">
      <c r="A552" s="3">
        <v>545</v>
      </c>
      <c r="B552" s="8">
        <f>TEXT(Datos!A546,"00\:00")*1</f>
        <v>4.1666666666666666E-3</v>
      </c>
      <c r="C552" s="9">
        <f>TEXT(Datos!B546,"00\:00")*1</f>
        <v>3.3333333333333333E-2</v>
      </c>
      <c r="D552" s="5">
        <f t="shared" si="40"/>
        <v>12.336805555555552</v>
      </c>
      <c r="E552" s="12">
        <f t="shared" si="41"/>
        <v>12.793750000000014</v>
      </c>
      <c r="F552" s="5">
        <f t="shared" si="42"/>
        <v>12.827083333333347</v>
      </c>
      <c r="G552" s="5">
        <f t="shared" si="43"/>
        <v>0.45694444444446169</v>
      </c>
      <c r="H552" s="11">
        <f t="shared" si="44"/>
        <v>0</v>
      </c>
      <c r="I552" s="3" cm="1">
        <f t="array" ref="I552">SUM(--(D552&lt;=($F$8:F551)))</f>
        <v>24</v>
      </c>
    </row>
    <row r="553" spans="1:9" ht="15">
      <c r="A553" s="3">
        <v>546</v>
      </c>
      <c r="B553" s="8">
        <f>TEXT(Datos!A547,"00\:00")*1</f>
        <v>4.8611111111111112E-3</v>
      </c>
      <c r="C553" s="9">
        <f>TEXT(Datos!B547,"00\:00")*1</f>
        <v>2.2916666666666669E-2</v>
      </c>
      <c r="D553" s="5">
        <f t="shared" si="40"/>
        <v>12.341666666666663</v>
      </c>
      <c r="E553" s="12">
        <f t="shared" si="41"/>
        <v>12.827083333333347</v>
      </c>
      <c r="F553" s="5">
        <f t="shared" si="42"/>
        <v>12.850000000000014</v>
      </c>
      <c r="G553" s="5">
        <f t="shared" si="43"/>
        <v>0.48541666666668348</v>
      </c>
      <c r="H553" s="11">
        <f t="shared" si="44"/>
        <v>0</v>
      </c>
      <c r="I553" s="3" cm="1">
        <f t="array" ref="I553">SUM(--(D553&lt;=($F$8:F552)))</f>
        <v>25</v>
      </c>
    </row>
    <row r="554" spans="1:9" ht="15">
      <c r="A554" s="3">
        <v>547</v>
      </c>
      <c r="B554" s="8">
        <f>TEXT(Datos!A548,"00\:00")*1</f>
        <v>2.8472222222222222E-2</v>
      </c>
      <c r="C554" s="9">
        <f>TEXT(Datos!B548,"00\:00")*1</f>
        <v>8.6805555555555539E-2</v>
      </c>
      <c r="D554" s="5">
        <f t="shared" si="40"/>
        <v>12.370138888888885</v>
      </c>
      <c r="E554" s="12">
        <f t="shared" si="41"/>
        <v>12.850000000000014</v>
      </c>
      <c r="F554" s="5">
        <f t="shared" si="42"/>
        <v>12.936805555555569</v>
      </c>
      <c r="G554" s="5">
        <f t="shared" si="43"/>
        <v>0.47986111111112884</v>
      </c>
      <c r="H554" s="11">
        <f t="shared" si="44"/>
        <v>0</v>
      </c>
      <c r="I554" s="3" cm="1">
        <f t="array" ref="I554">SUM(--(D554&lt;=($F$8:F553)))</f>
        <v>24</v>
      </c>
    </row>
    <row r="555" spans="1:9" ht="15">
      <c r="A555" s="3">
        <v>548</v>
      </c>
      <c r="B555" s="8">
        <f>TEXT(Datos!A549,"00\:00")*1</f>
        <v>2.2222222222222223E-2</v>
      </c>
      <c r="C555" s="9">
        <f>TEXT(Datos!B549,"00\:00")*1</f>
        <v>2.2916666666666669E-2</v>
      </c>
      <c r="D555" s="5">
        <f t="shared" si="40"/>
        <v>12.392361111111107</v>
      </c>
      <c r="E555" s="12">
        <f t="shared" si="41"/>
        <v>12.936805555555569</v>
      </c>
      <c r="F555" s="5">
        <f t="shared" si="42"/>
        <v>12.959722222222236</v>
      </c>
      <c r="G555" s="5">
        <f t="shared" si="43"/>
        <v>0.54444444444446205</v>
      </c>
      <c r="H555" s="11">
        <f t="shared" si="44"/>
        <v>0</v>
      </c>
      <c r="I555" s="3" cm="1">
        <f t="array" ref="I555">SUM(--(D555&lt;=($F$8:F554)))</f>
        <v>24</v>
      </c>
    </row>
    <row r="556" spans="1:9" ht="15">
      <c r="A556" s="3">
        <v>549</v>
      </c>
      <c r="B556" s="8">
        <f>TEXT(Datos!A550,"00\:00")*1</f>
        <v>5.5555555555555558E-3</v>
      </c>
      <c r="C556" s="9">
        <f>TEXT(Datos!B550,"00\:00")*1</f>
        <v>2.013888888888889E-2</v>
      </c>
      <c r="D556" s="5">
        <f t="shared" si="40"/>
        <v>12.397916666666664</v>
      </c>
      <c r="E556" s="12">
        <f t="shared" si="41"/>
        <v>12.959722222222236</v>
      </c>
      <c r="F556" s="5">
        <f t="shared" si="42"/>
        <v>12.979861111111125</v>
      </c>
      <c r="G556" s="5">
        <f t="shared" si="43"/>
        <v>0.56180555555557277</v>
      </c>
      <c r="H556" s="11">
        <f t="shared" si="44"/>
        <v>0</v>
      </c>
      <c r="I556" s="3" cm="1">
        <f t="array" ref="I556">SUM(--(D556&lt;=($F$8:F555)))</f>
        <v>24</v>
      </c>
    </row>
    <row r="557" spans="1:9" ht="15">
      <c r="A557" s="3">
        <v>550</v>
      </c>
      <c r="B557" s="8">
        <f>TEXT(Datos!A551,"00\:00")*1</f>
        <v>1.3888888888888888E-2</v>
      </c>
      <c r="C557" s="9">
        <f>TEXT(Datos!B551,"00\:00")*1</f>
        <v>1.3888888888888888E-2</v>
      </c>
      <c r="D557" s="5">
        <f t="shared" si="40"/>
        <v>12.411805555555553</v>
      </c>
      <c r="E557" s="12">
        <f t="shared" si="41"/>
        <v>12.979861111111125</v>
      </c>
      <c r="F557" s="5">
        <f t="shared" si="42"/>
        <v>12.993750000000015</v>
      </c>
      <c r="G557" s="5">
        <f t="shared" si="43"/>
        <v>0.56805555555557241</v>
      </c>
      <c r="H557" s="11">
        <f t="shared" si="44"/>
        <v>0</v>
      </c>
      <c r="I557" s="3" cm="1">
        <f t="array" ref="I557">SUM(--(D557&lt;=($F$8:F556)))</f>
        <v>24</v>
      </c>
    </row>
    <row r="558" spans="1:9" ht="15">
      <c r="A558" s="3">
        <v>551</v>
      </c>
      <c r="B558" s="8">
        <f>TEXT(Datos!A552,"00\:00")*1</f>
        <v>3.472222222222222E-3</v>
      </c>
      <c r="C558" s="9">
        <f>TEXT(Datos!B552,"00\:00")*1</f>
        <v>1.1805555555555555E-2</v>
      </c>
      <c r="D558" s="5">
        <f t="shared" si="40"/>
        <v>12.415277777777774</v>
      </c>
      <c r="E558" s="12">
        <f t="shared" si="41"/>
        <v>12.993750000000015</v>
      </c>
      <c r="F558" s="5">
        <f t="shared" si="42"/>
        <v>13.005555555555571</v>
      </c>
      <c r="G558" s="5">
        <f t="shared" si="43"/>
        <v>0.57847222222224026</v>
      </c>
      <c r="H558" s="11">
        <f t="shared" si="44"/>
        <v>0</v>
      </c>
      <c r="I558" s="3" cm="1">
        <f t="array" ref="I558">SUM(--(D558&lt;=($F$8:F557)))</f>
        <v>25</v>
      </c>
    </row>
    <row r="559" spans="1:9" ht="15">
      <c r="A559" s="3">
        <v>552</v>
      </c>
      <c r="B559" s="8">
        <f>TEXT(Datos!A553,"00\:00")*1</f>
        <v>5.2777777777777778E-2</v>
      </c>
      <c r="C559" s="9">
        <f>TEXT(Datos!B553,"00\:00")*1</f>
        <v>2.1527777777777781E-2</v>
      </c>
      <c r="D559" s="5">
        <f t="shared" si="40"/>
        <v>12.468055555555551</v>
      </c>
      <c r="E559" s="12">
        <f t="shared" si="41"/>
        <v>13.005555555555571</v>
      </c>
      <c r="F559" s="5">
        <f t="shared" si="42"/>
        <v>13.027083333333348</v>
      </c>
      <c r="G559" s="5">
        <f t="shared" si="43"/>
        <v>0.53750000000001918</v>
      </c>
      <c r="H559" s="11">
        <f t="shared" si="44"/>
        <v>0</v>
      </c>
      <c r="I559" s="3" cm="1">
        <f t="array" ref="I559">SUM(--(D559&lt;=($F$8:F558)))</f>
        <v>23</v>
      </c>
    </row>
    <row r="560" spans="1:9" ht="15">
      <c r="A560" s="3">
        <v>553</v>
      </c>
      <c r="B560" s="8">
        <f>TEXT(Datos!A554,"00\:00")*1</f>
        <v>2.6388888888888889E-2</v>
      </c>
      <c r="C560" s="9">
        <f>TEXT(Datos!B554,"00\:00")*1</f>
        <v>6.2499999999999995E-3</v>
      </c>
      <c r="D560" s="5">
        <f t="shared" si="40"/>
        <v>12.49444444444444</v>
      </c>
      <c r="E560" s="12">
        <f t="shared" si="41"/>
        <v>13.027083333333348</v>
      </c>
      <c r="F560" s="5">
        <f t="shared" si="42"/>
        <v>13.033333333333347</v>
      </c>
      <c r="G560" s="5">
        <f t="shared" si="43"/>
        <v>0.53263888888890776</v>
      </c>
      <c r="H560" s="11">
        <f t="shared" si="44"/>
        <v>0</v>
      </c>
      <c r="I560" s="3" cm="1">
        <f t="array" ref="I560">SUM(--(D560&lt;=($F$8:F559)))</f>
        <v>22</v>
      </c>
    </row>
    <row r="561" spans="1:9" ht="15">
      <c r="A561" s="3">
        <v>554</v>
      </c>
      <c r="B561" s="8">
        <f>TEXT(Datos!A555,"00\:00")*1</f>
        <v>2.361111111111111E-2</v>
      </c>
      <c r="C561" s="9">
        <f>TEXT(Datos!B555,"00\:00")*1</f>
        <v>9.7222222222222224E-3</v>
      </c>
      <c r="D561" s="5">
        <f t="shared" si="40"/>
        <v>12.51805555555555</v>
      </c>
      <c r="E561" s="12">
        <f t="shared" si="41"/>
        <v>13.033333333333347</v>
      </c>
      <c r="F561" s="5">
        <f t="shared" si="42"/>
        <v>13.04305555555557</v>
      </c>
      <c r="G561" s="5">
        <f t="shared" si="43"/>
        <v>0.51527777777779704</v>
      </c>
      <c r="H561" s="11">
        <f t="shared" si="44"/>
        <v>0</v>
      </c>
      <c r="I561" s="3" cm="1">
        <f t="array" ref="I561">SUM(--(D561&lt;=($F$8:F560)))</f>
        <v>21</v>
      </c>
    </row>
    <row r="562" spans="1:9" ht="15">
      <c r="A562" s="3">
        <v>555</v>
      </c>
      <c r="B562" s="8">
        <f>TEXT(Datos!A556,"00\:00")*1</f>
        <v>2.0833333333333332E-2</v>
      </c>
      <c r="C562" s="9">
        <f>TEXT(Datos!B556,"00\:00")*1</f>
        <v>8.3333333333333332E-3</v>
      </c>
      <c r="D562" s="5">
        <f t="shared" si="40"/>
        <v>12.538888888888884</v>
      </c>
      <c r="E562" s="12">
        <f t="shared" si="41"/>
        <v>13.04305555555557</v>
      </c>
      <c r="F562" s="5">
        <f t="shared" si="42"/>
        <v>13.051388888888903</v>
      </c>
      <c r="G562" s="5">
        <f t="shared" si="43"/>
        <v>0.50416666666668597</v>
      </c>
      <c r="H562" s="11">
        <f t="shared" si="44"/>
        <v>0</v>
      </c>
      <c r="I562" s="3" cm="1">
        <f t="array" ref="I562">SUM(--(D562&lt;=($F$8:F561)))</f>
        <v>21</v>
      </c>
    </row>
    <row r="563" spans="1:9" ht="15">
      <c r="A563" s="3">
        <v>556</v>
      </c>
      <c r="B563" s="8">
        <f>TEXT(Datos!A557,"00\:00")*1</f>
        <v>6.8749999999999992E-2</v>
      </c>
      <c r="C563" s="9">
        <f>TEXT(Datos!B557,"00\:00")*1</f>
        <v>2.0833333333333332E-2</v>
      </c>
      <c r="D563" s="5">
        <f t="shared" si="40"/>
        <v>12.607638888888884</v>
      </c>
      <c r="E563" s="12">
        <f t="shared" si="41"/>
        <v>13.051388888888903</v>
      </c>
      <c r="F563" s="5">
        <f t="shared" si="42"/>
        <v>13.072222222222237</v>
      </c>
      <c r="G563" s="5">
        <f t="shared" si="43"/>
        <v>0.44375000000001918</v>
      </c>
      <c r="H563" s="11">
        <f t="shared" si="44"/>
        <v>0</v>
      </c>
      <c r="I563" s="3" cm="1">
        <f t="array" ref="I563">SUM(--(D563&lt;=($F$8:F562)))</f>
        <v>19</v>
      </c>
    </row>
    <row r="564" spans="1:9" ht="15">
      <c r="A564" s="3">
        <v>557</v>
      </c>
      <c r="B564" s="8">
        <f>TEXT(Datos!A558,"00\:00")*1</f>
        <v>2.7777777777777776E-2</v>
      </c>
      <c r="C564" s="9">
        <f>TEXT(Datos!B558,"00\:00")*1</f>
        <v>1.5277777777777777E-2</v>
      </c>
      <c r="D564" s="5">
        <f t="shared" si="40"/>
        <v>12.635416666666663</v>
      </c>
      <c r="E564" s="12">
        <f t="shared" si="41"/>
        <v>13.072222222222237</v>
      </c>
      <c r="F564" s="5">
        <f t="shared" si="42"/>
        <v>13.087500000000015</v>
      </c>
      <c r="G564" s="5">
        <f t="shared" si="43"/>
        <v>0.43680555555557454</v>
      </c>
      <c r="H564" s="11">
        <f t="shared" si="44"/>
        <v>0</v>
      </c>
      <c r="I564" s="3" cm="1">
        <f t="array" ref="I564">SUM(--(D564&lt;=($F$8:F563)))</f>
        <v>18</v>
      </c>
    </row>
    <row r="565" spans="1:9" ht="15">
      <c r="A565" s="3">
        <v>558</v>
      </c>
      <c r="B565" s="8">
        <f>TEXT(Datos!A559,"00\:00")*1</f>
        <v>2.5694444444444447E-2</v>
      </c>
      <c r="C565" s="9">
        <f>TEXT(Datos!B559,"00\:00")*1</f>
        <v>2.361111111111111E-2</v>
      </c>
      <c r="D565" s="5">
        <f t="shared" si="40"/>
        <v>12.661111111111106</v>
      </c>
      <c r="E565" s="12">
        <f t="shared" si="41"/>
        <v>13.087500000000015</v>
      </c>
      <c r="F565" s="5">
        <f t="shared" si="42"/>
        <v>13.111111111111125</v>
      </c>
      <c r="G565" s="5">
        <f t="shared" si="43"/>
        <v>0.42638888888890847</v>
      </c>
      <c r="H565" s="11">
        <f t="shared" si="44"/>
        <v>0</v>
      </c>
      <c r="I565" s="3" cm="1">
        <f t="array" ref="I565">SUM(--(D565&lt;=($F$8:F564)))</f>
        <v>19</v>
      </c>
    </row>
    <row r="566" spans="1:9" ht="15">
      <c r="A566" s="3">
        <v>559</v>
      </c>
      <c r="B566" s="8">
        <f>TEXT(Datos!A560,"00\:00")*1</f>
        <v>3.1944444444444449E-2</v>
      </c>
      <c r="C566" s="9">
        <f>TEXT(Datos!B560,"00\:00")*1</f>
        <v>8.3333333333333332E-3</v>
      </c>
      <c r="D566" s="5">
        <f t="shared" si="40"/>
        <v>12.693055555555551</v>
      </c>
      <c r="E566" s="12">
        <f t="shared" si="41"/>
        <v>13.111111111111125</v>
      </c>
      <c r="F566" s="5">
        <f t="shared" si="42"/>
        <v>13.119444444444458</v>
      </c>
      <c r="G566" s="5">
        <f t="shared" si="43"/>
        <v>0.41805555555557383</v>
      </c>
      <c r="H566" s="11">
        <f t="shared" si="44"/>
        <v>0</v>
      </c>
      <c r="I566" s="3" cm="1">
        <f t="array" ref="I566">SUM(--(D566&lt;=($F$8:F565)))</f>
        <v>19</v>
      </c>
    </row>
    <row r="567" spans="1:9" ht="15">
      <c r="A567" s="3">
        <v>560</v>
      </c>
      <c r="B567" s="8">
        <f>TEXT(Datos!A561,"00\:00")*1</f>
        <v>1.9444444444444445E-2</v>
      </c>
      <c r="C567" s="9">
        <f>TEXT(Datos!B561,"00\:00")*1</f>
        <v>5.6944444444444443E-2</v>
      </c>
      <c r="D567" s="5">
        <f t="shared" si="40"/>
        <v>12.712499999999995</v>
      </c>
      <c r="E567" s="12">
        <f t="shared" si="41"/>
        <v>13.119444444444458</v>
      </c>
      <c r="F567" s="5">
        <f t="shared" si="42"/>
        <v>13.176388888888901</v>
      </c>
      <c r="G567" s="5">
        <f t="shared" si="43"/>
        <v>0.40694444444446276</v>
      </c>
      <c r="H567" s="11">
        <f t="shared" si="44"/>
        <v>0</v>
      </c>
      <c r="I567" s="3" cm="1">
        <f t="array" ref="I567">SUM(--(D567&lt;=($F$8:F566)))</f>
        <v>19</v>
      </c>
    </row>
    <row r="568" spans="1:9" ht="15">
      <c r="A568" s="3">
        <v>561</v>
      </c>
      <c r="B568" s="8">
        <f>TEXT(Datos!A562,"00\:00")*1</f>
        <v>4.5833333333333337E-2</v>
      </c>
      <c r="C568" s="9">
        <f>TEXT(Datos!B562,"00\:00")*1</f>
        <v>2.9861111111111113E-2</v>
      </c>
      <c r="D568" s="5">
        <f t="shared" si="40"/>
        <v>12.758333333333328</v>
      </c>
      <c r="E568" s="12">
        <f t="shared" si="41"/>
        <v>13.176388888888901</v>
      </c>
      <c r="F568" s="5">
        <f t="shared" si="42"/>
        <v>13.206250000000013</v>
      </c>
      <c r="G568" s="5">
        <f t="shared" si="43"/>
        <v>0.41805555555557383</v>
      </c>
      <c r="H568" s="11">
        <f t="shared" si="44"/>
        <v>0</v>
      </c>
      <c r="I568" s="3" cm="1">
        <f t="array" ref="I568">SUM(--(D568&lt;=($F$8:F567)))</f>
        <v>19</v>
      </c>
    </row>
    <row r="569" spans="1:9" ht="15">
      <c r="A569" s="3">
        <v>562</v>
      </c>
      <c r="B569" s="8">
        <f>TEXT(Datos!A563,"00\:00")*1</f>
        <v>2.4999999999999998E-2</v>
      </c>
      <c r="C569" s="9">
        <f>TEXT(Datos!B563,"00\:00")*1</f>
        <v>2.4999999999999998E-2</v>
      </c>
      <c r="D569" s="5">
        <f t="shared" si="40"/>
        <v>12.783333333333328</v>
      </c>
      <c r="E569" s="12">
        <f t="shared" si="41"/>
        <v>13.206250000000013</v>
      </c>
      <c r="F569" s="5">
        <f t="shared" si="42"/>
        <v>13.231250000000014</v>
      </c>
      <c r="G569" s="5">
        <f t="shared" si="43"/>
        <v>0.42291666666668526</v>
      </c>
      <c r="H569" s="11">
        <f t="shared" si="44"/>
        <v>0</v>
      </c>
      <c r="I569" s="3" cm="1">
        <f t="array" ref="I569">SUM(--(D569&lt;=($F$8:F568)))</f>
        <v>19</v>
      </c>
    </row>
    <row r="570" spans="1:9" ht="15">
      <c r="A570" s="3">
        <v>563</v>
      </c>
      <c r="B570" s="8">
        <f>TEXT(Datos!A564,"00\:00")*1</f>
        <v>2.0833333333333332E-2</v>
      </c>
      <c r="C570" s="9">
        <f>TEXT(Datos!B564,"00\:00")*1</f>
        <v>1.8055555555555557E-2</v>
      </c>
      <c r="D570" s="5">
        <f t="shared" si="40"/>
        <v>12.804166666666662</v>
      </c>
      <c r="E570" s="12">
        <f t="shared" si="41"/>
        <v>13.231250000000014</v>
      </c>
      <c r="F570" s="5">
        <f t="shared" si="42"/>
        <v>13.249305555555569</v>
      </c>
      <c r="G570" s="5">
        <f t="shared" si="43"/>
        <v>0.42708333333335169</v>
      </c>
      <c r="H570" s="11">
        <f t="shared" si="44"/>
        <v>0</v>
      </c>
      <c r="I570" s="3" cm="1">
        <f t="array" ref="I570">SUM(--(D570&lt;=($F$8:F569)))</f>
        <v>18</v>
      </c>
    </row>
    <row r="571" spans="1:9" ht="15">
      <c r="A571" s="3">
        <v>564</v>
      </c>
      <c r="B571" s="8">
        <f>TEXT(Datos!A565,"00\:00")*1</f>
        <v>5.5555555555555558E-3</v>
      </c>
      <c r="C571" s="9">
        <f>TEXT(Datos!B565,"00\:00")*1</f>
        <v>1.5277777777777777E-2</v>
      </c>
      <c r="D571" s="5">
        <f t="shared" si="40"/>
        <v>12.809722222222218</v>
      </c>
      <c r="E571" s="12">
        <f t="shared" si="41"/>
        <v>13.249305555555569</v>
      </c>
      <c r="F571" s="5">
        <f t="shared" si="42"/>
        <v>13.264583333333347</v>
      </c>
      <c r="G571" s="5">
        <f t="shared" si="43"/>
        <v>0.43958333333335098</v>
      </c>
      <c r="H571" s="11">
        <f t="shared" si="44"/>
        <v>0</v>
      </c>
      <c r="I571" s="3" cm="1">
        <f t="array" ref="I571">SUM(--(D571&lt;=($F$8:F570)))</f>
        <v>19</v>
      </c>
    </row>
    <row r="572" spans="1:9" ht="15">
      <c r="A572" s="3">
        <v>565</v>
      </c>
      <c r="B572" s="8">
        <f>TEXT(Datos!A566,"00\:00")*1</f>
        <v>4.8611111111111112E-2</v>
      </c>
      <c r="C572" s="9">
        <f>TEXT(Datos!B566,"00\:00")*1</f>
        <v>1.8749999999999999E-2</v>
      </c>
      <c r="D572" s="5">
        <f t="shared" si="40"/>
        <v>12.858333333333329</v>
      </c>
      <c r="E572" s="12">
        <f t="shared" si="41"/>
        <v>13.264583333333347</v>
      </c>
      <c r="F572" s="5">
        <f t="shared" si="42"/>
        <v>13.283333333333347</v>
      </c>
      <c r="G572" s="5">
        <f t="shared" si="43"/>
        <v>0.40625000000001776</v>
      </c>
      <c r="H572" s="11">
        <f t="shared" si="44"/>
        <v>0</v>
      </c>
      <c r="I572" s="3" cm="1">
        <f t="array" ref="I572">SUM(--(D572&lt;=($F$8:F571)))</f>
        <v>18</v>
      </c>
    </row>
    <row r="573" spans="1:9" ht="15">
      <c r="A573" s="3">
        <v>566</v>
      </c>
      <c r="B573" s="8">
        <f>TEXT(Datos!A567,"00\:00")*1</f>
        <v>1.5277777777777777E-2</v>
      </c>
      <c r="C573" s="9">
        <f>TEXT(Datos!B567,"00\:00")*1</f>
        <v>5.5555555555555558E-3</v>
      </c>
      <c r="D573" s="5">
        <f t="shared" si="40"/>
        <v>12.873611111111106</v>
      </c>
      <c r="E573" s="12">
        <f t="shared" si="41"/>
        <v>13.283333333333347</v>
      </c>
      <c r="F573" s="5">
        <f t="shared" si="42"/>
        <v>13.288888888888904</v>
      </c>
      <c r="G573" s="5">
        <f t="shared" si="43"/>
        <v>0.40972222222224097</v>
      </c>
      <c r="H573" s="11">
        <f t="shared" si="44"/>
        <v>0</v>
      </c>
      <c r="I573" s="3" cm="1">
        <f t="array" ref="I573">SUM(--(D573&lt;=($F$8:F572)))</f>
        <v>19</v>
      </c>
    </row>
    <row r="574" spans="1:9" ht="15">
      <c r="A574" s="3">
        <v>567</v>
      </c>
      <c r="B574" s="8">
        <f>TEXT(Datos!A568,"00\:00")*1</f>
        <v>1.2499999999999999E-2</v>
      </c>
      <c r="C574" s="9">
        <f>TEXT(Datos!B568,"00\:00")*1</f>
        <v>3.0555555555555555E-2</v>
      </c>
      <c r="D574" s="5">
        <f t="shared" si="40"/>
        <v>12.886111111111106</v>
      </c>
      <c r="E574" s="12">
        <f t="shared" si="41"/>
        <v>13.288888888888904</v>
      </c>
      <c r="F574" s="5">
        <f t="shared" si="42"/>
        <v>13.319444444444459</v>
      </c>
      <c r="G574" s="5">
        <f t="shared" si="43"/>
        <v>0.40277777777779811</v>
      </c>
      <c r="H574" s="11">
        <f t="shared" si="44"/>
        <v>0</v>
      </c>
      <c r="I574" s="3" cm="1">
        <f t="array" ref="I574">SUM(--(D574&lt;=($F$8:F573)))</f>
        <v>20</v>
      </c>
    </row>
    <row r="575" spans="1:9" ht="15">
      <c r="A575" s="3">
        <v>568</v>
      </c>
      <c r="B575" s="8">
        <f>TEXT(Datos!A569,"00\:00")*1</f>
        <v>1.1805555555555555E-2</v>
      </c>
      <c r="C575" s="9">
        <f>TEXT(Datos!B569,"00\:00")*1</f>
        <v>4.0972222222222222E-2</v>
      </c>
      <c r="D575" s="5">
        <f t="shared" si="40"/>
        <v>12.897916666666662</v>
      </c>
      <c r="E575" s="12">
        <f t="shared" si="41"/>
        <v>13.319444444444459</v>
      </c>
      <c r="F575" s="5">
        <f t="shared" si="42"/>
        <v>13.360416666666682</v>
      </c>
      <c r="G575" s="5">
        <f t="shared" si="43"/>
        <v>0.42152777777779704</v>
      </c>
      <c r="H575" s="11">
        <f t="shared" si="44"/>
        <v>0</v>
      </c>
      <c r="I575" s="3" cm="1">
        <f t="array" ref="I575">SUM(--(D575&lt;=($F$8:F574)))</f>
        <v>21</v>
      </c>
    </row>
    <row r="576" spans="1:9" ht="15">
      <c r="A576" s="3">
        <v>569</v>
      </c>
      <c r="B576" s="8">
        <f>TEXT(Datos!A570,"00\:00")*1</f>
        <v>2.0833333333333333E-3</v>
      </c>
      <c r="C576" s="9">
        <f>TEXT(Datos!B570,"00\:00")*1</f>
        <v>1.0416666666666666E-2</v>
      </c>
      <c r="D576" s="5">
        <f t="shared" si="40"/>
        <v>12.899999999999995</v>
      </c>
      <c r="E576" s="12">
        <f t="shared" si="41"/>
        <v>13.360416666666682</v>
      </c>
      <c r="F576" s="5">
        <f t="shared" si="42"/>
        <v>13.370833333333348</v>
      </c>
      <c r="G576" s="5">
        <f t="shared" si="43"/>
        <v>0.46041666666668668</v>
      </c>
      <c r="H576" s="11">
        <f t="shared" si="44"/>
        <v>0</v>
      </c>
      <c r="I576" s="3" cm="1">
        <f t="array" ref="I576">SUM(--(D576&lt;=($F$8:F575)))</f>
        <v>22</v>
      </c>
    </row>
    <row r="577" spans="1:9" ht="15">
      <c r="A577" s="3">
        <v>570</v>
      </c>
      <c r="B577" s="8">
        <f>TEXT(Datos!A571,"00\:00")*1</f>
        <v>2.4305555555555556E-2</v>
      </c>
      <c r="C577" s="9">
        <f>TEXT(Datos!B571,"00\:00")*1</f>
        <v>4.2361111111111106E-2</v>
      </c>
      <c r="D577" s="5">
        <f t="shared" si="40"/>
        <v>12.92430555555555</v>
      </c>
      <c r="E577" s="12">
        <f t="shared" si="41"/>
        <v>13.370833333333348</v>
      </c>
      <c r="F577" s="5">
        <f t="shared" si="42"/>
        <v>13.413194444444459</v>
      </c>
      <c r="G577" s="5">
        <f t="shared" si="43"/>
        <v>0.4465277777777974</v>
      </c>
      <c r="H577" s="11">
        <f t="shared" si="44"/>
        <v>0</v>
      </c>
      <c r="I577" s="3" cm="1">
        <f t="array" ref="I577">SUM(--(D577&lt;=($F$8:F576)))</f>
        <v>23</v>
      </c>
    </row>
    <row r="578" spans="1:9" ht="15">
      <c r="A578" s="3">
        <v>571</v>
      </c>
      <c r="B578" s="8">
        <f>TEXT(Datos!A572,"00\:00")*1</f>
        <v>1.3888888888888889E-3</v>
      </c>
      <c r="C578" s="9">
        <f>TEXT(Datos!B572,"00\:00")*1</f>
        <v>1.8749999999999999E-2</v>
      </c>
      <c r="D578" s="5">
        <f t="shared" si="40"/>
        <v>12.925694444444439</v>
      </c>
      <c r="E578" s="12">
        <f t="shared" si="41"/>
        <v>13.413194444444459</v>
      </c>
      <c r="F578" s="5">
        <f t="shared" si="42"/>
        <v>13.43194444444446</v>
      </c>
      <c r="G578" s="5">
        <f t="shared" si="43"/>
        <v>0.48750000000002025</v>
      </c>
      <c r="H578" s="11">
        <f t="shared" si="44"/>
        <v>0</v>
      </c>
      <c r="I578" s="3" cm="1">
        <f t="array" ref="I578">SUM(--(D578&lt;=($F$8:F577)))</f>
        <v>24</v>
      </c>
    </row>
    <row r="579" spans="1:9" ht="15">
      <c r="A579" s="3">
        <v>572</v>
      </c>
      <c r="B579" s="8">
        <f>TEXT(Datos!A573,"00\:00")*1</f>
        <v>6.458333333333334E-2</v>
      </c>
      <c r="C579" s="9">
        <f>TEXT(Datos!B573,"00\:00")*1</f>
        <v>2.1527777777777781E-2</v>
      </c>
      <c r="D579" s="5">
        <f t="shared" si="40"/>
        <v>12.990277777777772</v>
      </c>
      <c r="E579" s="12">
        <f t="shared" si="41"/>
        <v>13.43194444444446</v>
      </c>
      <c r="F579" s="5">
        <f t="shared" si="42"/>
        <v>13.453472222222237</v>
      </c>
      <c r="G579" s="5">
        <f t="shared" si="43"/>
        <v>0.44166666666668775</v>
      </c>
      <c r="H579" s="11">
        <f t="shared" si="44"/>
        <v>0</v>
      </c>
      <c r="I579" s="3" cm="1">
        <f t="array" ref="I579">SUM(--(D579&lt;=($F$8:F578)))</f>
        <v>22</v>
      </c>
    </row>
    <row r="580" spans="1:9" ht="15">
      <c r="A580" s="3">
        <v>573</v>
      </c>
      <c r="B580" s="8">
        <f>TEXT(Datos!A574,"00\:00")*1</f>
        <v>2.7777777777777776E-2</v>
      </c>
      <c r="C580" s="9">
        <f>TEXT(Datos!B574,"00\:00")*1</f>
        <v>5.2777777777777778E-2</v>
      </c>
      <c r="D580" s="5">
        <f t="shared" si="40"/>
        <v>13.01805555555555</v>
      </c>
      <c r="E580" s="12">
        <f t="shared" si="41"/>
        <v>13.453472222222237</v>
      </c>
      <c r="F580" s="5">
        <f t="shared" si="42"/>
        <v>13.506250000000014</v>
      </c>
      <c r="G580" s="5">
        <f t="shared" si="43"/>
        <v>0.43541666666668633</v>
      </c>
      <c r="H580" s="11">
        <f t="shared" si="44"/>
        <v>0</v>
      </c>
      <c r="I580" s="3" cm="1">
        <f t="array" ref="I580">SUM(--(D580&lt;=($F$8:F579)))</f>
        <v>21</v>
      </c>
    </row>
    <row r="581" spans="1:9" ht="15">
      <c r="A581" s="3">
        <v>574</v>
      </c>
      <c r="B581" s="8">
        <f>TEXT(Datos!A575,"00\:00")*1</f>
        <v>2.013888888888889E-2</v>
      </c>
      <c r="C581" s="9">
        <f>TEXT(Datos!B575,"00\:00")*1</f>
        <v>2.7777777777777776E-2</v>
      </c>
      <c r="D581" s="5">
        <f t="shared" si="40"/>
        <v>13.038194444444439</v>
      </c>
      <c r="E581" s="12">
        <f t="shared" si="41"/>
        <v>13.506250000000014</v>
      </c>
      <c r="F581" s="5">
        <f t="shared" si="42"/>
        <v>13.534027777777792</v>
      </c>
      <c r="G581" s="5">
        <f t="shared" si="43"/>
        <v>0.46805555555557454</v>
      </c>
      <c r="H581" s="11">
        <f t="shared" si="44"/>
        <v>0</v>
      </c>
      <c r="I581" s="3" cm="1">
        <f t="array" ref="I581">SUM(--(D581&lt;=($F$8:F580)))</f>
        <v>20</v>
      </c>
    </row>
    <row r="582" spans="1:9" ht="15">
      <c r="A582" s="3">
        <v>575</v>
      </c>
      <c r="B582" s="8">
        <f>TEXT(Datos!A576,"00\:00")*1</f>
        <v>3.472222222222222E-3</v>
      </c>
      <c r="C582" s="9">
        <f>TEXT(Datos!B576,"00\:00")*1</f>
        <v>1.4583333333333332E-2</v>
      </c>
      <c r="D582" s="5">
        <f t="shared" si="40"/>
        <v>13.041666666666661</v>
      </c>
      <c r="E582" s="12">
        <f t="shared" si="41"/>
        <v>13.534027777777792</v>
      </c>
      <c r="F582" s="5">
        <f t="shared" si="42"/>
        <v>13.548611111111125</v>
      </c>
      <c r="G582" s="5">
        <f t="shared" si="43"/>
        <v>0.49236111111113168</v>
      </c>
      <c r="H582" s="11">
        <f t="shared" si="44"/>
        <v>0</v>
      </c>
      <c r="I582" s="3" cm="1">
        <f t="array" ref="I582">SUM(--(D582&lt;=($F$8:F581)))</f>
        <v>21</v>
      </c>
    </row>
    <row r="583" spans="1:9" ht="15">
      <c r="A583" s="3">
        <v>576</v>
      </c>
      <c r="B583" s="8">
        <f>TEXT(Datos!A577,"00\:00")*1</f>
        <v>2.0833333333333332E-2</v>
      </c>
      <c r="C583" s="9">
        <f>TEXT(Datos!B577,"00\:00")*1</f>
        <v>7.7777777777777779E-2</v>
      </c>
      <c r="D583" s="5">
        <f t="shared" si="40"/>
        <v>13.062499999999995</v>
      </c>
      <c r="E583" s="12">
        <f t="shared" si="41"/>
        <v>13.548611111111125</v>
      </c>
      <c r="F583" s="5">
        <f t="shared" si="42"/>
        <v>13.626388888888902</v>
      </c>
      <c r="G583" s="5">
        <f t="shared" si="43"/>
        <v>0.48611111111113026</v>
      </c>
      <c r="H583" s="11">
        <f t="shared" si="44"/>
        <v>0</v>
      </c>
      <c r="I583" s="3" cm="1">
        <f t="array" ref="I583">SUM(--(D583&lt;=($F$8:F582)))</f>
        <v>20</v>
      </c>
    </row>
    <row r="584" spans="1:9" ht="15">
      <c r="A584" s="3">
        <v>577</v>
      </c>
      <c r="B584" s="8">
        <f>TEXT(Datos!A578,"00\:00")*1</f>
        <v>4.8611111111111112E-3</v>
      </c>
      <c r="C584" s="9">
        <f>TEXT(Datos!B578,"00\:00")*1</f>
        <v>3.888888888888889E-2</v>
      </c>
      <c r="D584" s="5">
        <f t="shared" si="40"/>
        <v>13.067361111111106</v>
      </c>
      <c r="E584" s="12">
        <f t="shared" si="41"/>
        <v>13.626388888888902</v>
      </c>
      <c r="F584" s="5">
        <f t="shared" si="42"/>
        <v>13.665277777777792</v>
      </c>
      <c r="G584" s="5">
        <f t="shared" si="43"/>
        <v>0.55902777777779633</v>
      </c>
      <c r="H584" s="11">
        <f t="shared" si="44"/>
        <v>0</v>
      </c>
      <c r="I584" s="3" cm="1">
        <f t="array" ref="I584">SUM(--(D584&lt;=($F$8:F583)))</f>
        <v>21</v>
      </c>
    </row>
    <row r="585" spans="1:9" ht="15">
      <c r="A585" s="3">
        <v>578</v>
      </c>
      <c r="B585" s="8">
        <f>TEXT(Datos!A579,"00\:00")*1</f>
        <v>2.0833333333333333E-3</v>
      </c>
      <c r="C585" s="9">
        <f>TEXT(Datos!B579,"00\:00")*1</f>
        <v>5.5555555555555558E-3</v>
      </c>
      <c r="D585" s="5">
        <f t="shared" si="40"/>
        <v>13.069444444444439</v>
      </c>
      <c r="E585" s="12">
        <f t="shared" si="41"/>
        <v>13.665277777777792</v>
      </c>
      <c r="F585" s="5">
        <f t="shared" si="42"/>
        <v>13.670833333333348</v>
      </c>
      <c r="G585" s="5">
        <f t="shared" si="43"/>
        <v>0.59583333333335275</v>
      </c>
      <c r="H585" s="11">
        <f t="shared" si="44"/>
        <v>0</v>
      </c>
      <c r="I585" s="3" cm="1">
        <f t="array" ref="I585">SUM(--(D585&lt;=($F$8:F584)))</f>
        <v>22</v>
      </c>
    </row>
    <row r="586" spans="1:9" ht="15">
      <c r="A586" s="3">
        <v>579</v>
      </c>
      <c r="B586" s="8">
        <f>TEXT(Datos!A580,"00\:00")*1</f>
        <v>3.472222222222222E-3</v>
      </c>
      <c r="C586" s="9">
        <f>TEXT(Datos!B580,"00\:00")*1</f>
        <v>5.4166666666666669E-2</v>
      </c>
      <c r="D586" s="5">
        <f t="shared" ref="D586:D649" si="45">B586+D585</f>
        <v>13.072916666666661</v>
      </c>
      <c r="E586" s="12">
        <f t="shared" ref="E586:E649" si="46">IF(D586 &gt;F585,( D586),( F585))</f>
        <v>13.670833333333348</v>
      </c>
      <c r="F586" s="5">
        <f t="shared" ref="F586:F649" si="47">+E586+C586</f>
        <v>13.725000000000016</v>
      </c>
      <c r="G586" s="5">
        <f t="shared" ref="G586:G649" si="48">IF(F585&gt;D586,(F585-D586),(0))</f>
        <v>0.59791666666668775</v>
      </c>
      <c r="H586" s="11">
        <f t="shared" ref="H586:H649" si="49">IF(F585&gt;D586,(0),(D586-F585))</f>
        <v>0</v>
      </c>
      <c r="I586" s="3" cm="1">
        <f t="array" ref="I586">SUM(--(D586&lt;=($F$8:F585)))</f>
        <v>22</v>
      </c>
    </row>
    <row r="587" spans="1:9" ht="15">
      <c r="A587" s="3">
        <v>580</v>
      </c>
      <c r="B587" s="8">
        <f>TEXT(Datos!A581,"00\:00")*1</f>
        <v>5.9027777777777783E-2</v>
      </c>
      <c r="C587" s="9">
        <f>TEXT(Datos!B581,"00\:00")*1</f>
        <v>1.6666666666666666E-2</v>
      </c>
      <c r="D587" s="5">
        <f t="shared" si="45"/>
        <v>13.131944444444439</v>
      </c>
      <c r="E587" s="12">
        <f t="shared" si="46"/>
        <v>13.725000000000016</v>
      </c>
      <c r="F587" s="5">
        <f t="shared" si="47"/>
        <v>13.741666666666683</v>
      </c>
      <c r="G587" s="5">
        <f t="shared" si="48"/>
        <v>0.59305555555557632</v>
      </c>
      <c r="H587" s="11">
        <f t="shared" si="49"/>
        <v>0</v>
      </c>
      <c r="I587" s="3" cm="1">
        <f t="array" ref="I587">SUM(--(D587&lt;=($F$8:F586)))</f>
        <v>20</v>
      </c>
    </row>
    <row r="588" spans="1:9" ht="15">
      <c r="A588" s="3">
        <v>581</v>
      </c>
      <c r="B588" s="8">
        <f>TEXT(Datos!A582,"00\:00")*1</f>
        <v>5.0694444444444438E-2</v>
      </c>
      <c r="C588" s="9">
        <f>TEXT(Datos!B582,"00\:00")*1</f>
        <v>5.0694444444444438E-2</v>
      </c>
      <c r="D588" s="5">
        <f t="shared" si="45"/>
        <v>13.182638888888883</v>
      </c>
      <c r="E588" s="12">
        <f t="shared" si="46"/>
        <v>13.741666666666683</v>
      </c>
      <c r="F588" s="5">
        <f t="shared" si="47"/>
        <v>13.792361111111127</v>
      </c>
      <c r="G588" s="5">
        <f t="shared" si="48"/>
        <v>0.55902777777779988</v>
      </c>
      <c r="H588" s="11">
        <f t="shared" si="49"/>
        <v>0</v>
      </c>
      <c r="I588" s="3" cm="1">
        <f t="array" ref="I588">SUM(--(D588&lt;=($F$8:F587)))</f>
        <v>20</v>
      </c>
    </row>
    <row r="589" spans="1:9" ht="15">
      <c r="A589" s="3">
        <v>582</v>
      </c>
      <c r="B589" s="8">
        <f>TEXT(Datos!A583,"00\:00")*1</f>
        <v>6.1805555555555558E-2</v>
      </c>
      <c r="C589" s="9">
        <f>TEXT(Datos!B583,"00\:00")*1</f>
        <v>1.6666666666666666E-2</v>
      </c>
      <c r="D589" s="5">
        <f t="shared" si="45"/>
        <v>13.244444444444438</v>
      </c>
      <c r="E589" s="12">
        <f t="shared" si="46"/>
        <v>13.792361111111127</v>
      </c>
      <c r="F589" s="5">
        <f t="shared" si="47"/>
        <v>13.809027777777795</v>
      </c>
      <c r="G589" s="5">
        <f t="shared" si="48"/>
        <v>0.54791666666668881</v>
      </c>
      <c r="H589" s="11">
        <f t="shared" si="49"/>
        <v>0</v>
      </c>
      <c r="I589" s="3" cm="1">
        <f t="array" ref="I589">SUM(--(D589&lt;=($F$8:F588)))</f>
        <v>19</v>
      </c>
    </row>
    <row r="590" spans="1:9" ht="15">
      <c r="A590" s="3">
        <v>583</v>
      </c>
      <c r="B590" s="8">
        <f>TEXT(Datos!A584,"00\:00")*1</f>
        <v>4.5138888888888888E-2</v>
      </c>
      <c r="C590" s="9">
        <f>TEXT(Datos!B584,"00\:00")*1</f>
        <v>1.7361111111111112E-2</v>
      </c>
      <c r="D590" s="5">
        <f t="shared" si="45"/>
        <v>13.289583333333328</v>
      </c>
      <c r="E590" s="12">
        <f t="shared" si="46"/>
        <v>13.809027777777795</v>
      </c>
      <c r="F590" s="5">
        <f t="shared" si="47"/>
        <v>13.826388888888905</v>
      </c>
      <c r="G590" s="5">
        <f t="shared" si="48"/>
        <v>0.51944444444446702</v>
      </c>
      <c r="H590" s="11">
        <f t="shared" si="49"/>
        <v>0</v>
      </c>
      <c r="I590" s="3" cm="1">
        <f t="array" ref="I590">SUM(--(D590&lt;=($F$8:F589)))</f>
        <v>16</v>
      </c>
    </row>
    <row r="591" spans="1:9" ht="15">
      <c r="A591" s="3">
        <v>584</v>
      </c>
      <c r="B591" s="8">
        <f>TEXT(Datos!A585,"00\:00")*1</f>
        <v>6.5277777777777782E-2</v>
      </c>
      <c r="C591" s="9">
        <f>TEXT(Datos!B585,"00\:00")*1</f>
        <v>1.6666666666666666E-2</v>
      </c>
      <c r="D591" s="5">
        <f t="shared" si="45"/>
        <v>13.354861111111106</v>
      </c>
      <c r="E591" s="12">
        <f t="shared" si="46"/>
        <v>13.826388888888905</v>
      </c>
      <c r="F591" s="5">
        <f t="shared" si="47"/>
        <v>13.843055555555573</v>
      </c>
      <c r="G591" s="5">
        <f t="shared" si="48"/>
        <v>0.47152777777779953</v>
      </c>
      <c r="H591" s="11">
        <f t="shared" si="49"/>
        <v>0</v>
      </c>
      <c r="I591" s="3" cm="1">
        <f t="array" ref="I591">SUM(--(D591&lt;=($F$8:F590)))</f>
        <v>16</v>
      </c>
    </row>
    <row r="592" spans="1:9" ht="15">
      <c r="A592" s="3">
        <v>585</v>
      </c>
      <c r="B592" s="8">
        <f>TEXT(Datos!A586,"00\:00")*1</f>
        <v>2.9166666666666664E-2</v>
      </c>
      <c r="C592" s="9">
        <f>TEXT(Datos!B586,"00\:00")*1</f>
        <v>2.8472222222222222E-2</v>
      </c>
      <c r="D592" s="5">
        <f t="shared" si="45"/>
        <v>13.384027777777773</v>
      </c>
      <c r="E592" s="12">
        <f t="shared" si="46"/>
        <v>13.843055555555573</v>
      </c>
      <c r="F592" s="5">
        <f t="shared" si="47"/>
        <v>13.871527777777795</v>
      </c>
      <c r="G592" s="5">
        <f t="shared" si="48"/>
        <v>0.45902777777780024</v>
      </c>
      <c r="H592" s="11">
        <f t="shared" si="49"/>
        <v>0</v>
      </c>
      <c r="I592" s="3" cm="1">
        <f t="array" ref="I592">SUM(--(D592&lt;=($F$8:F591)))</f>
        <v>15</v>
      </c>
    </row>
    <row r="593" spans="1:9" ht="15">
      <c r="A593" s="3">
        <v>586</v>
      </c>
      <c r="B593" s="8">
        <f>TEXT(Datos!A587,"00\:00")*1</f>
        <v>2.0833333333333332E-2</v>
      </c>
      <c r="C593" s="9">
        <f>TEXT(Datos!B587,"00\:00")*1</f>
        <v>1.7361111111111112E-2</v>
      </c>
      <c r="D593" s="5">
        <f t="shared" si="45"/>
        <v>13.404861111111106</v>
      </c>
      <c r="E593" s="12">
        <f t="shared" si="46"/>
        <v>13.871527777777795</v>
      </c>
      <c r="F593" s="5">
        <f t="shared" si="47"/>
        <v>13.888888888888905</v>
      </c>
      <c r="G593" s="5">
        <f t="shared" si="48"/>
        <v>0.4666666666666881</v>
      </c>
      <c r="H593" s="11">
        <f t="shared" si="49"/>
        <v>0</v>
      </c>
      <c r="I593" s="3" cm="1">
        <f t="array" ref="I593">SUM(--(D593&lt;=($F$8:F592)))</f>
        <v>16</v>
      </c>
    </row>
    <row r="594" spans="1:9" ht="15">
      <c r="A594" s="3">
        <v>587</v>
      </c>
      <c r="B594" s="8">
        <f>TEXT(Datos!A588,"00\:00")*1</f>
        <v>6.9444444444444441E-3</v>
      </c>
      <c r="C594" s="9">
        <f>TEXT(Datos!B588,"00\:00")*1</f>
        <v>1.3194444444444444E-2</v>
      </c>
      <c r="D594" s="5">
        <f t="shared" si="45"/>
        <v>13.411805555555551</v>
      </c>
      <c r="E594" s="12">
        <f t="shared" si="46"/>
        <v>13.888888888888905</v>
      </c>
      <c r="F594" s="5">
        <f t="shared" si="47"/>
        <v>13.90208333333335</v>
      </c>
      <c r="G594" s="5">
        <f t="shared" si="48"/>
        <v>0.47708333333335418</v>
      </c>
      <c r="H594" s="11">
        <f t="shared" si="49"/>
        <v>0</v>
      </c>
      <c r="I594" s="3" cm="1">
        <f t="array" ref="I594">SUM(--(D594&lt;=($F$8:F593)))</f>
        <v>17</v>
      </c>
    </row>
    <row r="595" spans="1:9" ht="15">
      <c r="A595" s="3">
        <v>588</v>
      </c>
      <c r="B595" s="8">
        <f>TEXT(Datos!A589,"00\:00")*1</f>
        <v>2.361111111111111E-2</v>
      </c>
      <c r="C595" s="9">
        <f>TEXT(Datos!B589,"00\:00")*1</f>
        <v>2.2916666666666669E-2</v>
      </c>
      <c r="D595" s="5">
        <f t="shared" si="45"/>
        <v>13.435416666666661</v>
      </c>
      <c r="E595" s="12">
        <f t="shared" si="46"/>
        <v>13.90208333333335</v>
      </c>
      <c r="F595" s="5">
        <f t="shared" si="47"/>
        <v>13.925000000000017</v>
      </c>
      <c r="G595" s="5">
        <f t="shared" si="48"/>
        <v>0.4666666666666881</v>
      </c>
      <c r="H595" s="11">
        <f t="shared" si="49"/>
        <v>0</v>
      </c>
      <c r="I595" s="3" cm="1">
        <f t="array" ref="I595">SUM(--(D595&lt;=($F$8:F594)))</f>
        <v>16</v>
      </c>
    </row>
    <row r="596" spans="1:9" ht="15">
      <c r="A596" s="3">
        <v>589</v>
      </c>
      <c r="B596" s="8">
        <f>TEXT(Datos!A590,"00\:00")*1</f>
        <v>2.6388888888888889E-2</v>
      </c>
      <c r="C596" s="9">
        <f>TEXT(Datos!B590,"00\:00")*1</f>
        <v>8.3333333333333332E-3</v>
      </c>
      <c r="D596" s="5">
        <f t="shared" si="45"/>
        <v>13.46180555555555</v>
      </c>
      <c r="E596" s="12">
        <f t="shared" si="46"/>
        <v>13.925000000000017</v>
      </c>
      <c r="F596" s="5">
        <f t="shared" si="47"/>
        <v>13.93333333333335</v>
      </c>
      <c r="G596" s="5">
        <f t="shared" si="48"/>
        <v>0.46319444444446667</v>
      </c>
      <c r="H596" s="11">
        <f t="shared" si="49"/>
        <v>0</v>
      </c>
      <c r="I596" s="3" cm="1">
        <f t="array" ref="I596">SUM(--(D596&lt;=($F$8:F595)))</f>
        <v>16</v>
      </c>
    </row>
    <row r="597" spans="1:9" ht="15">
      <c r="A597" s="3">
        <v>590</v>
      </c>
      <c r="B597" s="8">
        <f>TEXT(Datos!A591,"00\:00")*1</f>
        <v>2.5694444444444447E-2</v>
      </c>
      <c r="C597" s="9">
        <f>TEXT(Datos!B591,"00\:00")*1</f>
        <v>3.0555555555555555E-2</v>
      </c>
      <c r="D597" s="5">
        <f t="shared" si="45"/>
        <v>13.487499999999994</v>
      </c>
      <c r="E597" s="12">
        <f t="shared" si="46"/>
        <v>13.93333333333335</v>
      </c>
      <c r="F597" s="5">
        <f t="shared" si="47"/>
        <v>13.963888888888905</v>
      </c>
      <c r="G597" s="5">
        <f t="shared" si="48"/>
        <v>0.44583333333335595</v>
      </c>
      <c r="H597" s="11">
        <f t="shared" si="49"/>
        <v>0</v>
      </c>
      <c r="I597" s="3" cm="1">
        <f t="array" ref="I597">SUM(--(D597&lt;=($F$8:F596)))</f>
        <v>17</v>
      </c>
    </row>
    <row r="598" spans="1:9" ht="15">
      <c r="A598" s="3">
        <v>591</v>
      </c>
      <c r="B598" s="8">
        <f>TEXT(Datos!A592,"00\:00")*1</f>
        <v>1.1111111111111112E-2</v>
      </c>
      <c r="C598" s="9">
        <f>TEXT(Datos!B592,"00\:00")*1</f>
        <v>1.3194444444444444E-2</v>
      </c>
      <c r="D598" s="5">
        <f t="shared" si="45"/>
        <v>13.498611111111105</v>
      </c>
      <c r="E598" s="12">
        <f t="shared" si="46"/>
        <v>13.963888888888905</v>
      </c>
      <c r="F598" s="5">
        <f t="shared" si="47"/>
        <v>13.977083333333349</v>
      </c>
      <c r="G598" s="5">
        <f t="shared" si="48"/>
        <v>0.46527777777779988</v>
      </c>
      <c r="H598" s="11">
        <f t="shared" si="49"/>
        <v>0</v>
      </c>
      <c r="I598" s="3" cm="1">
        <f t="array" ref="I598">SUM(--(D598&lt;=($F$8:F597)))</f>
        <v>18</v>
      </c>
    </row>
    <row r="599" spans="1:9" ht="15">
      <c r="A599" s="3">
        <v>592</v>
      </c>
      <c r="B599" s="8">
        <f>TEXT(Datos!A593,"00\:00")*1</f>
        <v>1.3888888888888889E-3</v>
      </c>
      <c r="C599" s="9">
        <f>TEXT(Datos!B593,"00\:00")*1</f>
        <v>2.1527777777777781E-2</v>
      </c>
      <c r="D599" s="5">
        <f t="shared" si="45"/>
        <v>13.499999999999993</v>
      </c>
      <c r="E599" s="12">
        <f t="shared" si="46"/>
        <v>13.977083333333349</v>
      </c>
      <c r="F599" s="5">
        <f t="shared" si="47"/>
        <v>13.998611111111126</v>
      </c>
      <c r="G599" s="5">
        <f t="shared" si="48"/>
        <v>0.47708333333335595</v>
      </c>
      <c r="H599" s="11">
        <f t="shared" si="49"/>
        <v>0</v>
      </c>
      <c r="I599" s="3" cm="1">
        <f t="array" ref="I599">SUM(--(D599&lt;=($F$8:F598)))</f>
        <v>19</v>
      </c>
    </row>
    <row r="600" spans="1:9" ht="15">
      <c r="A600" s="3">
        <v>593</v>
      </c>
      <c r="B600" s="8">
        <f>TEXT(Datos!A594,"00\:00")*1</f>
        <v>2.9861111111111113E-2</v>
      </c>
      <c r="C600" s="9">
        <f>TEXT(Datos!B594,"00\:00")*1</f>
        <v>1.7361111111111112E-2</v>
      </c>
      <c r="D600" s="5">
        <f t="shared" si="45"/>
        <v>13.529861111111105</v>
      </c>
      <c r="E600" s="12">
        <f t="shared" si="46"/>
        <v>13.998611111111126</v>
      </c>
      <c r="F600" s="5">
        <f t="shared" si="47"/>
        <v>14.015972222222237</v>
      </c>
      <c r="G600" s="5">
        <f t="shared" si="48"/>
        <v>0.46875000000002132</v>
      </c>
      <c r="H600" s="11">
        <f t="shared" si="49"/>
        <v>0</v>
      </c>
      <c r="I600" s="3" cm="1">
        <f t="array" ref="I600">SUM(--(D600&lt;=($F$8:F599)))</f>
        <v>19</v>
      </c>
    </row>
    <row r="601" spans="1:9" ht="15">
      <c r="A601" s="3">
        <v>594</v>
      </c>
      <c r="B601" s="8">
        <f>TEXT(Datos!A595,"00\:00")*1</f>
        <v>5.5555555555555558E-3</v>
      </c>
      <c r="C601" s="9">
        <f>TEXT(Datos!B595,"00\:00")*1</f>
        <v>2.5694444444444447E-2</v>
      </c>
      <c r="D601" s="5">
        <f t="shared" si="45"/>
        <v>13.535416666666661</v>
      </c>
      <c r="E601" s="12">
        <f t="shared" si="46"/>
        <v>14.015972222222237</v>
      </c>
      <c r="F601" s="5">
        <f t="shared" si="47"/>
        <v>14.04166666666668</v>
      </c>
      <c r="G601" s="5">
        <f t="shared" si="48"/>
        <v>0.48055555555557561</v>
      </c>
      <c r="H601" s="11">
        <f t="shared" si="49"/>
        <v>0</v>
      </c>
      <c r="I601" s="3" cm="1">
        <f t="array" ref="I601">SUM(--(D601&lt;=($F$8:F600)))</f>
        <v>19</v>
      </c>
    </row>
    <row r="602" spans="1:9" ht="15">
      <c r="A602" s="3">
        <v>595</v>
      </c>
      <c r="B602" s="8">
        <f>TEXT(Datos!A596,"00\:00")*1</f>
        <v>1.3888888888888888E-2</v>
      </c>
      <c r="C602" s="9">
        <f>TEXT(Datos!B596,"00\:00")*1</f>
        <v>2.1527777777777781E-2</v>
      </c>
      <c r="D602" s="5">
        <f t="shared" si="45"/>
        <v>13.54930555555555</v>
      </c>
      <c r="E602" s="12">
        <f t="shared" si="46"/>
        <v>14.04166666666668</v>
      </c>
      <c r="F602" s="5">
        <f t="shared" si="47"/>
        <v>14.063194444444457</v>
      </c>
      <c r="G602" s="5">
        <f t="shared" si="48"/>
        <v>0.4923611111111299</v>
      </c>
      <c r="H602" s="11">
        <f t="shared" si="49"/>
        <v>0</v>
      </c>
      <c r="I602" s="3" cm="1">
        <f t="array" ref="I602">SUM(--(D602&lt;=($F$8:F601)))</f>
        <v>19</v>
      </c>
    </row>
    <row r="603" spans="1:9" ht="15">
      <c r="A603" s="3">
        <v>596</v>
      </c>
      <c r="B603" s="8">
        <f>TEXT(Datos!A597,"00\:00")*1</f>
        <v>4.8611111111111112E-3</v>
      </c>
      <c r="C603" s="9">
        <f>TEXT(Datos!B597,"00\:00")*1</f>
        <v>1.9444444444444445E-2</v>
      </c>
      <c r="D603" s="5">
        <f t="shared" si="45"/>
        <v>13.554166666666662</v>
      </c>
      <c r="E603" s="12">
        <f t="shared" si="46"/>
        <v>14.063194444444457</v>
      </c>
      <c r="F603" s="5">
        <f t="shared" si="47"/>
        <v>14.082638888888901</v>
      </c>
      <c r="G603" s="5">
        <f t="shared" si="48"/>
        <v>0.50902777777779562</v>
      </c>
      <c r="H603" s="11">
        <f t="shared" si="49"/>
        <v>0</v>
      </c>
      <c r="I603" s="3" cm="1">
        <f t="array" ref="I603">SUM(--(D603&lt;=($F$8:F602)))</f>
        <v>20</v>
      </c>
    </row>
    <row r="604" spans="1:9" ht="15">
      <c r="A604" s="3">
        <v>597</v>
      </c>
      <c r="B604" s="8">
        <f>TEXT(Datos!A598,"00\:00")*1</f>
        <v>2.9861111111111113E-2</v>
      </c>
      <c r="C604" s="9">
        <f>TEXT(Datos!B598,"00\:00")*1</f>
        <v>2.8472222222222222E-2</v>
      </c>
      <c r="D604" s="5">
        <f t="shared" si="45"/>
        <v>13.584027777777774</v>
      </c>
      <c r="E604" s="12">
        <f t="shared" si="46"/>
        <v>14.082638888888901</v>
      </c>
      <c r="F604" s="5">
        <f t="shared" si="47"/>
        <v>14.111111111111123</v>
      </c>
      <c r="G604" s="5">
        <f t="shared" si="48"/>
        <v>0.49861111111112777</v>
      </c>
      <c r="H604" s="11">
        <f t="shared" si="49"/>
        <v>0</v>
      </c>
      <c r="I604" s="3" cm="1">
        <f t="array" ref="I604">SUM(--(D604&lt;=($F$8:F603)))</f>
        <v>21</v>
      </c>
    </row>
    <row r="605" spans="1:9" ht="15">
      <c r="A605" s="3">
        <v>598</v>
      </c>
      <c r="B605" s="8">
        <f>TEXT(Datos!A599,"00\:00")*1</f>
        <v>2.6388888888888889E-2</v>
      </c>
      <c r="C605" s="9">
        <f>TEXT(Datos!B599,"00\:00")*1</f>
        <v>4.3750000000000004E-2</v>
      </c>
      <c r="D605" s="5">
        <f t="shared" si="45"/>
        <v>13.610416666666662</v>
      </c>
      <c r="E605" s="12">
        <f t="shared" si="46"/>
        <v>14.111111111111123</v>
      </c>
      <c r="F605" s="5">
        <f t="shared" si="47"/>
        <v>14.154861111111122</v>
      </c>
      <c r="G605" s="5">
        <f t="shared" si="48"/>
        <v>0.50069444444446098</v>
      </c>
      <c r="H605" s="11">
        <f t="shared" si="49"/>
        <v>0</v>
      </c>
      <c r="I605" s="3" cm="1">
        <f t="array" ref="I605">SUM(--(D605&lt;=($F$8:F604)))</f>
        <v>22</v>
      </c>
    </row>
    <row r="606" spans="1:9" ht="15">
      <c r="A606" s="3">
        <v>599</v>
      </c>
      <c r="B606" s="8">
        <f>TEXT(Datos!A600,"00\:00")*1</f>
        <v>5.5555555555555552E-2</v>
      </c>
      <c r="C606" s="9">
        <f>TEXT(Datos!B600,"00\:00")*1</f>
        <v>2.9166666666666664E-2</v>
      </c>
      <c r="D606" s="5">
        <f t="shared" si="45"/>
        <v>13.665972222222218</v>
      </c>
      <c r="E606" s="12">
        <f t="shared" si="46"/>
        <v>14.154861111111122</v>
      </c>
      <c r="F606" s="5">
        <f t="shared" si="47"/>
        <v>14.184027777777789</v>
      </c>
      <c r="G606" s="5">
        <f t="shared" si="48"/>
        <v>0.48888888888890492</v>
      </c>
      <c r="H606" s="11">
        <f t="shared" si="49"/>
        <v>0</v>
      </c>
      <c r="I606" s="3" cm="1">
        <f t="array" ref="I606">SUM(--(D606&lt;=($F$8:F605)))</f>
        <v>21</v>
      </c>
    </row>
    <row r="607" spans="1:9" ht="15">
      <c r="A607" s="3">
        <v>600</v>
      </c>
      <c r="B607" s="8">
        <f>TEXT(Datos!A601,"00\:00")*1</f>
        <v>1.1805555555555555E-2</v>
      </c>
      <c r="C607" s="9">
        <f>TEXT(Datos!B601,"00\:00")*1</f>
        <v>3.7499999999999999E-2</v>
      </c>
      <c r="D607" s="5">
        <f t="shared" si="45"/>
        <v>13.677777777777774</v>
      </c>
      <c r="E607" s="12">
        <f t="shared" si="46"/>
        <v>14.184027777777789</v>
      </c>
      <c r="F607" s="5">
        <f t="shared" si="47"/>
        <v>14.221527777777789</v>
      </c>
      <c r="G607" s="5">
        <f t="shared" si="48"/>
        <v>0.50625000000001563</v>
      </c>
      <c r="H607" s="11">
        <f t="shared" si="49"/>
        <v>0</v>
      </c>
      <c r="I607" s="3" cm="1">
        <f t="array" ref="I607">SUM(--(D607&lt;=($F$8:F606)))</f>
        <v>21</v>
      </c>
    </row>
    <row r="608" spans="1:9" ht="15">
      <c r="A608" s="3">
        <v>601</v>
      </c>
      <c r="B608" s="8">
        <f>TEXT(Datos!A602,"00\:00")*1</f>
        <v>6.9444444444444447E-4</v>
      </c>
      <c r="C608" s="9">
        <f>TEXT(Datos!B602,"00\:00")*1</f>
        <v>2.9861111111111113E-2</v>
      </c>
      <c r="D608" s="5">
        <f t="shared" si="45"/>
        <v>13.678472222222219</v>
      </c>
      <c r="E608" s="12">
        <f t="shared" si="46"/>
        <v>14.221527777777789</v>
      </c>
      <c r="F608" s="5">
        <f t="shared" si="47"/>
        <v>14.251388888888901</v>
      </c>
      <c r="G608" s="5">
        <f t="shared" si="48"/>
        <v>0.54305555555557028</v>
      </c>
      <c r="H608" s="11">
        <f t="shared" si="49"/>
        <v>0</v>
      </c>
      <c r="I608" s="3" cm="1">
        <f t="array" ref="I608">SUM(--(D608&lt;=($F$8:F607)))</f>
        <v>22</v>
      </c>
    </row>
    <row r="609" spans="1:9" ht="15">
      <c r="A609" s="3">
        <v>602</v>
      </c>
      <c r="B609" s="8">
        <f>TEXT(Datos!A603,"00\:00")*1</f>
        <v>4.5138888888888888E-2</v>
      </c>
      <c r="C609" s="9">
        <f>TEXT(Datos!B603,"00\:00")*1</f>
        <v>3.1944444444444449E-2</v>
      </c>
      <c r="D609" s="5">
        <f t="shared" si="45"/>
        <v>13.723611111111108</v>
      </c>
      <c r="E609" s="12">
        <f t="shared" si="46"/>
        <v>14.251388888888901</v>
      </c>
      <c r="F609" s="5">
        <f t="shared" si="47"/>
        <v>14.283333333333346</v>
      </c>
      <c r="G609" s="5">
        <f t="shared" si="48"/>
        <v>0.52777777777779278</v>
      </c>
      <c r="H609" s="11">
        <f t="shared" si="49"/>
        <v>0</v>
      </c>
      <c r="I609" s="3" cm="1">
        <f t="array" ref="I609">SUM(--(D609&lt;=($F$8:F608)))</f>
        <v>23</v>
      </c>
    </row>
    <row r="610" spans="1:9" ht="15">
      <c r="A610" s="3">
        <v>603</v>
      </c>
      <c r="B610" s="8">
        <f>TEXT(Datos!A604,"00\:00")*1</f>
        <v>5.8333333333333327E-2</v>
      </c>
      <c r="C610" s="9">
        <f>TEXT(Datos!B604,"00\:00")*1</f>
        <v>1.5277777777777777E-2</v>
      </c>
      <c r="D610" s="5">
        <f t="shared" si="45"/>
        <v>13.781944444444441</v>
      </c>
      <c r="E610" s="12">
        <f t="shared" si="46"/>
        <v>14.283333333333346</v>
      </c>
      <c r="F610" s="5">
        <f t="shared" si="47"/>
        <v>14.298611111111123</v>
      </c>
      <c r="G610" s="5">
        <f t="shared" si="48"/>
        <v>0.50138888888890421</v>
      </c>
      <c r="H610" s="11">
        <f t="shared" si="49"/>
        <v>0</v>
      </c>
      <c r="I610" s="3" cm="1">
        <f t="array" ref="I610">SUM(--(D610&lt;=($F$8:F609)))</f>
        <v>22</v>
      </c>
    </row>
    <row r="611" spans="1:9" ht="15">
      <c r="A611" s="3">
        <v>604</v>
      </c>
      <c r="B611" s="8">
        <f>TEXT(Datos!A605,"00\:00")*1</f>
        <v>4.1666666666666666E-3</v>
      </c>
      <c r="C611" s="9">
        <f>TEXT(Datos!B605,"00\:00")*1</f>
        <v>3.6805555555555557E-2</v>
      </c>
      <c r="D611" s="5">
        <f t="shared" si="45"/>
        <v>13.786111111111108</v>
      </c>
      <c r="E611" s="12">
        <f t="shared" si="46"/>
        <v>14.298611111111123</v>
      </c>
      <c r="F611" s="5">
        <f t="shared" si="47"/>
        <v>14.33541666666668</v>
      </c>
      <c r="G611" s="5">
        <f t="shared" si="48"/>
        <v>0.51250000000001528</v>
      </c>
      <c r="H611" s="11">
        <f t="shared" si="49"/>
        <v>0</v>
      </c>
      <c r="I611" s="3" cm="1">
        <f t="array" ref="I611">SUM(--(D611&lt;=($F$8:F610)))</f>
        <v>23</v>
      </c>
    </row>
    <row r="612" spans="1:9" ht="15">
      <c r="A612" s="3">
        <v>605</v>
      </c>
      <c r="B612" s="8">
        <f>TEXT(Datos!A606,"00\:00")*1</f>
        <v>2.5694444444444447E-2</v>
      </c>
      <c r="C612" s="9">
        <f>TEXT(Datos!B606,"00\:00")*1</f>
        <v>4.1666666666666664E-2</v>
      </c>
      <c r="D612" s="5">
        <f t="shared" si="45"/>
        <v>13.811805555555551</v>
      </c>
      <c r="E612" s="12">
        <f t="shared" si="46"/>
        <v>14.33541666666668</v>
      </c>
      <c r="F612" s="5">
        <f t="shared" si="47"/>
        <v>14.377083333333346</v>
      </c>
      <c r="G612" s="5">
        <f t="shared" si="48"/>
        <v>0.52361111111112812</v>
      </c>
      <c r="H612" s="11">
        <f t="shared" si="49"/>
        <v>0</v>
      </c>
      <c r="I612" s="3" cm="1">
        <f t="array" ref="I612">SUM(--(D612&lt;=($F$8:F611)))</f>
        <v>22</v>
      </c>
    </row>
    <row r="613" spans="1:9" ht="15">
      <c r="A613" s="3">
        <v>606</v>
      </c>
      <c r="B613" s="8">
        <f>TEXT(Datos!A607,"00\:00")*1</f>
        <v>3.7499999999999999E-2</v>
      </c>
      <c r="C613" s="9">
        <f>TEXT(Datos!B607,"00\:00")*1</f>
        <v>2.4999999999999998E-2</v>
      </c>
      <c r="D613" s="5">
        <f t="shared" si="45"/>
        <v>13.849305555555551</v>
      </c>
      <c r="E613" s="12">
        <f t="shared" si="46"/>
        <v>14.377083333333346</v>
      </c>
      <c r="F613" s="5">
        <f t="shared" si="47"/>
        <v>14.402083333333346</v>
      </c>
      <c r="G613" s="5">
        <f t="shared" si="48"/>
        <v>0.52777777777779455</v>
      </c>
      <c r="H613" s="11">
        <f t="shared" si="49"/>
        <v>0</v>
      </c>
      <c r="I613" s="3" cm="1">
        <f t="array" ref="I613">SUM(--(D613&lt;=($F$8:F612)))</f>
        <v>21</v>
      </c>
    </row>
    <row r="614" spans="1:9" ht="15">
      <c r="A614" s="3">
        <v>607</v>
      </c>
      <c r="B614" s="8">
        <f>TEXT(Datos!A608,"00\:00")*1</f>
        <v>2.0833333333333332E-2</v>
      </c>
      <c r="C614" s="9">
        <f>TEXT(Datos!B608,"00\:00")*1</f>
        <v>1.8749999999999999E-2</v>
      </c>
      <c r="D614" s="5">
        <f t="shared" si="45"/>
        <v>13.870138888888885</v>
      </c>
      <c r="E614" s="12">
        <f t="shared" si="46"/>
        <v>14.402083333333346</v>
      </c>
      <c r="F614" s="5">
        <f t="shared" si="47"/>
        <v>14.420833333333347</v>
      </c>
      <c r="G614" s="5">
        <f t="shared" si="48"/>
        <v>0.53194444444446098</v>
      </c>
      <c r="H614" s="11">
        <f t="shared" si="49"/>
        <v>0</v>
      </c>
      <c r="I614" s="3" cm="1">
        <f t="array" ref="I614">SUM(--(D614&lt;=($F$8:F613)))</f>
        <v>22</v>
      </c>
    </row>
    <row r="615" spans="1:9" ht="15">
      <c r="A615" s="3">
        <v>608</v>
      </c>
      <c r="B615" s="8">
        <f>TEXT(Datos!A609,"00\:00")*1</f>
        <v>1.2499999999999999E-2</v>
      </c>
      <c r="C615" s="9">
        <f>TEXT(Datos!B609,"00\:00")*1</f>
        <v>6.6666666666666666E-2</v>
      </c>
      <c r="D615" s="5">
        <f t="shared" si="45"/>
        <v>13.882638888888884</v>
      </c>
      <c r="E615" s="12">
        <f t="shared" si="46"/>
        <v>14.420833333333347</v>
      </c>
      <c r="F615" s="5">
        <f t="shared" si="47"/>
        <v>14.487500000000013</v>
      </c>
      <c r="G615" s="5">
        <f t="shared" si="48"/>
        <v>0.53819444444446241</v>
      </c>
      <c r="H615" s="11">
        <f t="shared" si="49"/>
        <v>0</v>
      </c>
      <c r="I615" s="3" cm="1">
        <f t="array" ref="I615">SUM(--(D615&lt;=($F$8:F614)))</f>
        <v>22</v>
      </c>
    </row>
    <row r="616" spans="1:9" ht="15">
      <c r="A616" s="3">
        <v>609</v>
      </c>
      <c r="B616" s="8">
        <f>TEXT(Datos!A610,"00\:00")*1</f>
        <v>3.888888888888889E-2</v>
      </c>
      <c r="C616" s="9">
        <f>TEXT(Datos!B610,"00\:00")*1</f>
        <v>1.7361111111111112E-2</v>
      </c>
      <c r="D616" s="5">
        <f t="shared" si="45"/>
        <v>13.921527777777774</v>
      </c>
      <c r="E616" s="12">
        <f t="shared" si="46"/>
        <v>14.487500000000013</v>
      </c>
      <c r="F616" s="5">
        <f t="shared" si="47"/>
        <v>14.504861111111124</v>
      </c>
      <c r="G616" s="5">
        <f t="shared" si="48"/>
        <v>0.5659722222222392</v>
      </c>
      <c r="H616" s="11">
        <f t="shared" si="49"/>
        <v>0</v>
      </c>
      <c r="I616" s="3" cm="1">
        <f t="array" ref="I616">SUM(--(D616&lt;=($F$8:F615)))</f>
        <v>21</v>
      </c>
    </row>
    <row r="617" spans="1:9" ht="15">
      <c r="A617" s="3">
        <v>610</v>
      </c>
      <c r="B617" s="8">
        <f>TEXT(Datos!A611,"00\:00")*1</f>
        <v>1.3888888888888889E-3</v>
      </c>
      <c r="C617" s="9">
        <f>TEXT(Datos!B611,"00\:00")*1</f>
        <v>1.8749999999999999E-2</v>
      </c>
      <c r="D617" s="5">
        <f t="shared" si="45"/>
        <v>13.922916666666662</v>
      </c>
      <c r="E617" s="12">
        <f t="shared" si="46"/>
        <v>14.504861111111124</v>
      </c>
      <c r="F617" s="5">
        <f t="shared" si="47"/>
        <v>14.523611111111125</v>
      </c>
      <c r="G617" s="5">
        <f t="shared" si="48"/>
        <v>0.58194444444446169</v>
      </c>
      <c r="H617" s="11">
        <f t="shared" si="49"/>
        <v>0</v>
      </c>
      <c r="I617" s="3" cm="1">
        <f t="array" ref="I617">SUM(--(D617&lt;=($F$8:F616)))</f>
        <v>22</v>
      </c>
    </row>
    <row r="618" spans="1:9" ht="15">
      <c r="A618" s="3">
        <v>611</v>
      </c>
      <c r="B618" s="8">
        <f>TEXT(Datos!A612,"00\:00")*1</f>
        <v>5.4166666666666669E-2</v>
      </c>
      <c r="C618" s="9">
        <f>TEXT(Datos!B612,"00\:00")*1</f>
        <v>4.2361111111111106E-2</v>
      </c>
      <c r="D618" s="5">
        <f t="shared" si="45"/>
        <v>13.977083333333329</v>
      </c>
      <c r="E618" s="12">
        <f t="shared" si="46"/>
        <v>14.523611111111125</v>
      </c>
      <c r="F618" s="5">
        <f t="shared" si="47"/>
        <v>14.565972222222236</v>
      </c>
      <c r="G618" s="5">
        <f t="shared" si="48"/>
        <v>0.54652777777779527</v>
      </c>
      <c r="H618" s="11">
        <f t="shared" si="49"/>
        <v>0</v>
      </c>
      <c r="I618" s="3" cm="1">
        <f t="array" ref="I618">SUM(--(D618&lt;=($F$8:F617)))</f>
        <v>20</v>
      </c>
    </row>
    <row r="619" spans="1:9" ht="15">
      <c r="A619" s="3">
        <v>612</v>
      </c>
      <c r="B619" s="8">
        <f>TEXT(Datos!A613,"00\:00")*1</f>
        <v>5.5555555555555552E-2</v>
      </c>
      <c r="C619" s="9">
        <f>TEXT(Datos!B613,"00\:00")*1</f>
        <v>5.8333333333333327E-2</v>
      </c>
      <c r="D619" s="5">
        <f t="shared" si="45"/>
        <v>14.032638888888885</v>
      </c>
      <c r="E619" s="12">
        <f t="shared" si="46"/>
        <v>14.565972222222236</v>
      </c>
      <c r="F619" s="5">
        <f t="shared" si="47"/>
        <v>14.624305555555569</v>
      </c>
      <c r="G619" s="5">
        <f t="shared" si="48"/>
        <v>0.53333333333335098</v>
      </c>
      <c r="H619" s="11">
        <f t="shared" si="49"/>
        <v>0</v>
      </c>
      <c r="I619" s="3" cm="1">
        <f t="array" ref="I619">SUM(--(D619&lt;=($F$8:F618)))</f>
        <v>18</v>
      </c>
    </row>
    <row r="620" spans="1:9" ht="15">
      <c r="A620" s="3">
        <v>613</v>
      </c>
      <c r="B620" s="8">
        <f>TEXT(Datos!A614,"00\:00")*1</f>
        <v>6.9444444444444441E-3</v>
      </c>
      <c r="C620" s="9">
        <f>TEXT(Datos!B614,"00\:00")*1</f>
        <v>1.5972222222222224E-2</v>
      </c>
      <c r="D620" s="5">
        <f t="shared" si="45"/>
        <v>14.039583333333329</v>
      </c>
      <c r="E620" s="12">
        <f t="shared" si="46"/>
        <v>14.624305555555569</v>
      </c>
      <c r="F620" s="5">
        <f t="shared" si="47"/>
        <v>14.640277777777792</v>
      </c>
      <c r="G620" s="5">
        <f t="shared" si="48"/>
        <v>0.58472222222223991</v>
      </c>
      <c r="H620" s="11">
        <f t="shared" si="49"/>
        <v>0</v>
      </c>
      <c r="I620" s="3" cm="1">
        <f t="array" ref="I620">SUM(--(D620&lt;=($F$8:F619)))</f>
        <v>19</v>
      </c>
    </row>
    <row r="621" spans="1:9" ht="15">
      <c r="A621" s="3">
        <v>614</v>
      </c>
      <c r="B621" s="8">
        <f>TEXT(Datos!A615,"00\:00")*1</f>
        <v>1.9444444444444445E-2</v>
      </c>
      <c r="C621" s="9">
        <f>TEXT(Datos!B615,"00\:00")*1</f>
        <v>2.1527777777777781E-2</v>
      </c>
      <c r="D621" s="5">
        <f t="shared" si="45"/>
        <v>14.059027777777773</v>
      </c>
      <c r="E621" s="12">
        <f t="shared" si="46"/>
        <v>14.640277777777792</v>
      </c>
      <c r="F621" s="5">
        <f t="shared" si="47"/>
        <v>14.661805555555569</v>
      </c>
      <c r="G621" s="5">
        <f t="shared" si="48"/>
        <v>0.58125000000001847</v>
      </c>
      <c r="H621" s="11">
        <f t="shared" si="49"/>
        <v>0</v>
      </c>
      <c r="I621" s="3" cm="1">
        <f t="array" ref="I621">SUM(--(D621&lt;=($F$8:F620)))</f>
        <v>19</v>
      </c>
    </row>
    <row r="622" spans="1:9" ht="15">
      <c r="A622" s="3">
        <v>615</v>
      </c>
      <c r="B622" s="8">
        <f>TEXT(Datos!A616,"00\:00")*1</f>
        <v>1.8055555555555557E-2</v>
      </c>
      <c r="C622" s="9">
        <f>TEXT(Datos!B616,"00\:00")*1</f>
        <v>3.6111111111111115E-2</v>
      </c>
      <c r="D622" s="5">
        <f t="shared" si="45"/>
        <v>14.077083333333329</v>
      </c>
      <c r="E622" s="12">
        <f t="shared" si="46"/>
        <v>14.661805555555569</v>
      </c>
      <c r="F622" s="5">
        <f t="shared" si="47"/>
        <v>14.69791666666668</v>
      </c>
      <c r="G622" s="5">
        <f t="shared" si="48"/>
        <v>0.58472222222223991</v>
      </c>
      <c r="H622" s="11">
        <f t="shared" si="49"/>
        <v>0</v>
      </c>
      <c r="I622" s="3" cm="1">
        <f t="array" ref="I622">SUM(--(D622&lt;=($F$8:F621)))</f>
        <v>19</v>
      </c>
    </row>
    <row r="623" spans="1:9" ht="15">
      <c r="A623" s="3">
        <v>616</v>
      </c>
      <c r="B623" s="8">
        <f>TEXT(Datos!A617,"00\:00")*1</f>
        <v>2.013888888888889E-2</v>
      </c>
      <c r="C623" s="9">
        <f>TEXT(Datos!B617,"00\:00")*1</f>
        <v>4.5138888888888888E-2</v>
      </c>
      <c r="D623" s="5">
        <f t="shared" si="45"/>
        <v>14.097222222222218</v>
      </c>
      <c r="E623" s="12">
        <f t="shared" si="46"/>
        <v>14.69791666666668</v>
      </c>
      <c r="F623" s="5">
        <f t="shared" si="47"/>
        <v>14.74305555555557</v>
      </c>
      <c r="G623" s="5">
        <f t="shared" si="48"/>
        <v>0.60069444444446241</v>
      </c>
      <c r="H623" s="11">
        <f t="shared" si="49"/>
        <v>0</v>
      </c>
      <c r="I623" s="3" cm="1">
        <f t="array" ref="I623">SUM(--(D623&lt;=($F$8:F622)))</f>
        <v>19</v>
      </c>
    </row>
    <row r="624" spans="1:9" ht="15">
      <c r="A624" s="3">
        <v>617</v>
      </c>
      <c r="B624" s="8">
        <f>TEXT(Datos!A618,"00\:00")*1</f>
        <v>1.8055555555555557E-2</v>
      </c>
      <c r="C624" s="9">
        <f>TEXT(Datos!B618,"00\:00")*1</f>
        <v>4.2361111111111106E-2</v>
      </c>
      <c r="D624" s="5">
        <f t="shared" si="45"/>
        <v>14.115277777777774</v>
      </c>
      <c r="E624" s="12">
        <f t="shared" si="46"/>
        <v>14.74305555555557</v>
      </c>
      <c r="F624" s="5">
        <f t="shared" si="47"/>
        <v>14.785416666666681</v>
      </c>
      <c r="G624" s="5">
        <f t="shared" si="48"/>
        <v>0.62777777777779598</v>
      </c>
      <c r="H624" s="11">
        <f t="shared" si="49"/>
        <v>0</v>
      </c>
      <c r="I624" s="3" cm="1">
        <f t="array" ref="I624">SUM(--(D624&lt;=($F$8:F623)))</f>
        <v>19</v>
      </c>
    </row>
    <row r="625" spans="1:9" ht="15">
      <c r="A625" s="3">
        <v>618</v>
      </c>
      <c r="B625" s="8">
        <f>TEXT(Datos!A619,"00\:00")*1</f>
        <v>1.3194444444444444E-2</v>
      </c>
      <c r="C625" s="9">
        <f>TEXT(Datos!B619,"00\:00")*1</f>
        <v>4.3750000000000004E-2</v>
      </c>
      <c r="D625" s="5">
        <f t="shared" si="45"/>
        <v>14.128472222222218</v>
      </c>
      <c r="E625" s="12">
        <f t="shared" si="46"/>
        <v>14.785416666666681</v>
      </c>
      <c r="F625" s="5">
        <f t="shared" si="47"/>
        <v>14.82916666666668</v>
      </c>
      <c r="G625" s="5">
        <f t="shared" si="48"/>
        <v>0.65694444444446276</v>
      </c>
      <c r="H625" s="11">
        <f t="shared" si="49"/>
        <v>0</v>
      </c>
      <c r="I625" s="3" cm="1">
        <f t="array" ref="I625">SUM(--(D625&lt;=($F$8:F624)))</f>
        <v>20</v>
      </c>
    </row>
    <row r="626" spans="1:9" ht="15">
      <c r="A626" s="3">
        <v>619</v>
      </c>
      <c r="B626" s="8">
        <f>TEXT(Datos!A620,"00\:00")*1</f>
        <v>1.8055555555555557E-2</v>
      </c>
      <c r="C626" s="9">
        <f>TEXT(Datos!B620,"00\:00")*1</f>
        <v>3.1944444444444449E-2</v>
      </c>
      <c r="D626" s="5">
        <f t="shared" si="45"/>
        <v>14.146527777777774</v>
      </c>
      <c r="E626" s="12">
        <f t="shared" si="46"/>
        <v>14.82916666666668</v>
      </c>
      <c r="F626" s="5">
        <f t="shared" si="47"/>
        <v>14.861111111111125</v>
      </c>
      <c r="G626" s="5">
        <f t="shared" si="48"/>
        <v>0.68263888888890634</v>
      </c>
      <c r="H626" s="11">
        <f t="shared" si="49"/>
        <v>0</v>
      </c>
      <c r="I626" s="3" cm="1">
        <f t="array" ref="I626">SUM(--(D626&lt;=($F$8:F625)))</f>
        <v>21</v>
      </c>
    </row>
    <row r="627" spans="1:9" ht="15">
      <c r="A627" s="3">
        <v>620</v>
      </c>
      <c r="B627" s="8">
        <f>TEXT(Datos!A621,"00\:00")*1</f>
        <v>0.10833333333333334</v>
      </c>
      <c r="C627" s="9">
        <f>TEXT(Datos!B621,"00\:00")*1</f>
        <v>1.8055555555555557E-2</v>
      </c>
      <c r="D627" s="5">
        <f t="shared" si="45"/>
        <v>14.254861111111106</v>
      </c>
      <c r="E627" s="12">
        <f t="shared" si="46"/>
        <v>14.861111111111125</v>
      </c>
      <c r="F627" s="5">
        <f t="shared" si="47"/>
        <v>14.879166666666681</v>
      </c>
      <c r="G627" s="5">
        <f t="shared" si="48"/>
        <v>0.60625000000001883</v>
      </c>
      <c r="H627" s="11">
        <f t="shared" si="49"/>
        <v>0</v>
      </c>
      <c r="I627" s="3" cm="1">
        <f t="array" ref="I627">SUM(--(D627&lt;=($F$8:F626)))</f>
        <v>18</v>
      </c>
    </row>
    <row r="628" spans="1:9" ht="15">
      <c r="A628" s="3">
        <v>621</v>
      </c>
      <c r="B628" s="8">
        <f>TEXT(Datos!A622,"00\:00")*1</f>
        <v>5.5555555555555558E-3</v>
      </c>
      <c r="C628" s="9">
        <f>TEXT(Datos!B622,"00\:00")*1</f>
        <v>1.3194444444444444E-2</v>
      </c>
      <c r="D628" s="5">
        <f t="shared" si="45"/>
        <v>14.260416666666663</v>
      </c>
      <c r="E628" s="12">
        <f t="shared" si="46"/>
        <v>14.879166666666681</v>
      </c>
      <c r="F628" s="5">
        <f t="shared" si="47"/>
        <v>14.892361111111125</v>
      </c>
      <c r="G628" s="5">
        <f t="shared" si="48"/>
        <v>0.61875000000001812</v>
      </c>
      <c r="H628" s="11">
        <f t="shared" si="49"/>
        <v>0</v>
      </c>
      <c r="I628" s="3" cm="1">
        <f t="array" ref="I628">SUM(--(D628&lt;=($F$8:F627)))</f>
        <v>19</v>
      </c>
    </row>
    <row r="629" spans="1:9" ht="15">
      <c r="A629" s="3">
        <v>622</v>
      </c>
      <c r="B629" s="8">
        <f>TEXT(Datos!A623,"00\:00")*1</f>
        <v>6.9444444444444441E-3</v>
      </c>
      <c r="C629" s="9">
        <f>TEXT(Datos!B623,"00\:00")*1</f>
        <v>1.1111111111111112E-2</v>
      </c>
      <c r="D629" s="5">
        <f t="shared" si="45"/>
        <v>14.267361111111107</v>
      </c>
      <c r="E629" s="12">
        <f t="shared" si="46"/>
        <v>14.892361111111125</v>
      </c>
      <c r="F629" s="5">
        <f t="shared" si="47"/>
        <v>14.903472222222236</v>
      </c>
      <c r="G629" s="5">
        <f t="shared" si="48"/>
        <v>0.62500000000001776</v>
      </c>
      <c r="H629" s="11">
        <f t="shared" si="49"/>
        <v>0</v>
      </c>
      <c r="I629" s="3" cm="1">
        <f t="array" ref="I629">SUM(--(D629&lt;=($F$8:F628)))</f>
        <v>20</v>
      </c>
    </row>
    <row r="630" spans="1:9" ht="15">
      <c r="A630" s="3">
        <v>623</v>
      </c>
      <c r="B630" s="8">
        <f>TEXT(Datos!A624,"00\:00")*1</f>
        <v>8.3333333333333332E-3</v>
      </c>
      <c r="C630" s="9">
        <f>TEXT(Datos!B624,"00\:00")*1</f>
        <v>4.0972222222222222E-2</v>
      </c>
      <c r="D630" s="5">
        <f t="shared" si="45"/>
        <v>14.27569444444444</v>
      </c>
      <c r="E630" s="12">
        <f t="shared" si="46"/>
        <v>14.903472222222236</v>
      </c>
      <c r="F630" s="5">
        <f t="shared" si="47"/>
        <v>14.944444444444459</v>
      </c>
      <c r="G630" s="5">
        <f t="shared" si="48"/>
        <v>0.62777777777779598</v>
      </c>
      <c r="H630" s="11">
        <f t="shared" si="49"/>
        <v>0</v>
      </c>
      <c r="I630" s="3" cm="1">
        <f t="array" ref="I630">SUM(--(D630&lt;=($F$8:F629)))</f>
        <v>21</v>
      </c>
    </row>
    <row r="631" spans="1:9" ht="15">
      <c r="A631" s="3">
        <v>624</v>
      </c>
      <c r="B631" s="8">
        <f>TEXT(Datos!A625,"00\:00")*1</f>
        <v>2.0833333333333333E-3</v>
      </c>
      <c r="C631" s="9">
        <f>TEXT(Datos!B625,"00\:00")*1</f>
        <v>1.8055555555555557E-2</v>
      </c>
      <c r="D631" s="5">
        <f t="shared" si="45"/>
        <v>14.277777777777773</v>
      </c>
      <c r="E631" s="12">
        <f t="shared" si="46"/>
        <v>14.944444444444459</v>
      </c>
      <c r="F631" s="5">
        <f t="shared" si="47"/>
        <v>14.962500000000015</v>
      </c>
      <c r="G631" s="5">
        <f t="shared" si="48"/>
        <v>0.66666666666668561</v>
      </c>
      <c r="H631" s="11">
        <f t="shared" si="49"/>
        <v>0</v>
      </c>
      <c r="I631" s="3" cm="1">
        <f t="array" ref="I631">SUM(--(D631&lt;=($F$8:F630)))</f>
        <v>22</v>
      </c>
    </row>
    <row r="632" spans="1:9" ht="15">
      <c r="A632" s="3">
        <v>625</v>
      </c>
      <c r="B632" s="8">
        <f>TEXT(Datos!A626,"00\:00")*1</f>
        <v>5.5555555555555552E-2</v>
      </c>
      <c r="C632" s="9">
        <f>TEXT(Datos!B626,"00\:00")*1</f>
        <v>3.4722222222222224E-2</v>
      </c>
      <c r="D632" s="5">
        <f t="shared" si="45"/>
        <v>14.333333333333329</v>
      </c>
      <c r="E632" s="12">
        <f t="shared" si="46"/>
        <v>14.962500000000015</v>
      </c>
      <c r="F632" s="5">
        <f t="shared" si="47"/>
        <v>14.997222222222236</v>
      </c>
      <c r="G632" s="5">
        <f t="shared" si="48"/>
        <v>0.62916666666668597</v>
      </c>
      <c r="H632" s="11">
        <f t="shared" si="49"/>
        <v>0</v>
      </c>
      <c r="I632" s="3" cm="1">
        <f t="array" ref="I632">SUM(--(D632&lt;=($F$8:F631)))</f>
        <v>21</v>
      </c>
    </row>
    <row r="633" spans="1:9" ht="15">
      <c r="A633" s="3">
        <v>626</v>
      </c>
      <c r="B633" s="8">
        <f>TEXT(Datos!A627,"00\:00")*1</f>
        <v>2.0833333333333333E-3</v>
      </c>
      <c r="C633" s="9">
        <f>TEXT(Datos!B627,"00\:00")*1</f>
        <v>1.0416666666666666E-2</v>
      </c>
      <c r="D633" s="5">
        <f t="shared" si="45"/>
        <v>14.335416666666662</v>
      </c>
      <c r="E633" s="12">
        <f t="shared" si="46"/>
        <v>14.997222222222236</v>
      </c>
      <c r="F633" s="5">
        <f t="shared" si="47"/>
        <v>15.007638888888902</v>
      </c>
      <c r="G633" s="5">
        <f t="shared" si="48"/>
        <v>0.66180555555557419</v>
      </c>
      <c r="H633" s="11">
        <f t="shared" si="49"/>
        <v>0</v>
      </c>
      <c r="I633" s="3" cm="1">
        <f t="array" ref="I633">SUM(--(D633&lt;=($F$8:F632)))</f>
        <v>22</v>
      </c>
    </row>
    <row r="634" spans="1:9" ht="15">
      <c r="A634" s="3">
        <v>627</v>
      </c>
      <c r="B634" s="8">
        <f>TEXT(Datos!A628,"00\:00")*1</f>
        <v>2.0833333333333333E-3</v>
      </c>
      <c r="C634" s="9">
        <f>TEXT(Datos!B628,"00\:00")*1</f>
        <v>3.5416666666666666E-2</v>
      </c>
      <c r="D634" s="5">
        <f t="shared" si="45"/>
        <v>14.337499999999995</v>
      </c>
      <c r="E634" s="12">
        <f t="shared" si="46"/>
        <v>15.007638888888902</v>
      </c>
      <c r="F634" s="5">
        <f t="shared" si="47"/>
        <v>15.043055555555569</v>
      </c>
      <c r="G634" s="5">
        <f t="shared" si="48"/>
        <v>0.67013888888890705</v>
      </c>
      <c r="H634" s="11">
        <f t="shared" si="49"/>
        <v>0</v>
      </c>
      <c r="I634" s="3" cm="1">
        <f t="array" ref="I634">SUM(--(D634&lt;=($F$8:F633)))</f>
        <v>22</v>
      </c>
    </row>
    <row r="635" spans="1:9" ht="15">
      <c r="A635" s="3">
        <v>628</v>
      </c>
      <c r="B635" s="8">
        <f>TEXT(Datos!A629,"00\:00")*1</f>
        <v>2.0833333333333332E-2</v>
      </c>
      <c r="C635" s="9">
        <f>TEXT(Datos!B629,"00\:00")*1</f>
        <v>1.6666666666666666E-2</v>
      </c>
      <c r="D635" s="5">
        <f t="shared" si="45"/>
        <v>14.358333333333329</v>
      </c>
      <c r="E635" s="12">
        <f t="shared" si="46"/>
        <v>15.043055555555569</v>
      </c>
      <c r="F635" s="5">
        <f t="shared" si="47"/>
        <v>15.059722222222236</v>
      </c>
      <c r="G635" s="5">
        <f t="shared" si="48"/>
        <v>0.68472222222223955</v>
      </c>
      <c r="H635" s="11">
        <f t="shared" si="49"/>
        <v>0</v>
      </c>
      <c r="I635" s="3" cm="1">
        <f t="array" ref="I635">SUM(--(D635&lt;=($F$8:F634)))</f>
        <v>23</v>
      </c>
    </row>
    <row r="636" spans="1:9" ht="15">
      <c r="A636" s="3">
        <v>629</v>
      </c>
      <c r="B636" s="8">
        <f>TEXT(Datos!A630,"00\:00")*1</f>
        <v>9.0277777777777787E-3</v>
      </c>
      <c r="C636" s="9">
        <f>TEXT(Datos!B630,"00\:00")*1</f>
        <v>2.0833333333333333E-3</v>
      </c>
      <c r="D636" s="5">
        <f t="shared" si="45"/>
        <v>14.367361111111107</v>
      </c>
      <c r="E636" s="12">
        <f t="shared" si="46"/>
        <v>15.059722222222236</v>
      </c>
      <c r="F636" s="5">
        <f t="shared" si="47"/>
        <v>15.061805555555569</v>
      </c>
      <c r="G636" s="5">
        <f t="shared" si="48"/>
        <v>0.69236111111112919</v>
      </c>
      <c r="H636" s="11">
        <f t="shared" si="49"/>
        <v>0</v>
      </c>
      <c r="I636" s="3" cm="1">
        <f t="array" ref="I636">SUM(--(D636&lt;=($F$8:F635)))</f>
        <v>24</v>
      </c>
    </row>
    <row r="637" spans="1:9" ht="15">
      <c r="A637" s="3">
        <v>630</v>
      </c>
      <c r="B637" s="8">
        <f>TEXT(Datos!A631,"00\:00")*1</f>
        <v>9.0277777777777787E-3</v>
      </c>
      <c r="C637" s="9">
        <f>TEXT(Datos!B631,"00\:00")*1</f>
        <v>4.1666666666666664E-2</v>
      </c>
      <c r="D637" s="5">
        <f t="shared" si="45"/>
        <v>14.376388888888885</v>
      </c>
      <c r="E637" s="12">
        <f t="shared" si="46"/>
        <v>15.061805555555569</v>
      </c>
      <c r="F637" s="5">
        <f t="shared" si="47"/>
        <v>15.103472222222235</v>
      </c>
      <c r="G637" s="5">
        <f t="shared" si="48"/>
        <v>0.68541666666668455</v>
      </c>
      <c r="H637" s="11">
        <f t="shared" si="49"/>
        <v>0</v>
      </c>
      <c r="I637" s="3" cm="1">
        <f t="array" ref="I637">SUM(--(D637&lt;=($F$8:F636)))</f>
        <v>25</v>
      </c>
    </row>
    <row r="638" spans="1:9" ht="15">
      <c r="A638" s="3">
        <v>631</v>
      </c>
      <c r="B638" s="8">
        <f>TEXT(Datos!A632,"00\:00")*1</f>
        <v>2.8472222222222222E-2</v>
      </c>
      <c r="C638" s="9">
        <f>TEXT(Datos!B632,"00\:00")*1</f>
        <v>5.2777777777777778E-2</v>
      </c>
      <c r="D638" s="5">
        <f t="shared" si="45"/>
        <v>14.404861111111106</v>
      </c>
      <c r="E638" s="12">
        <f t="shared" si="46"/>
        <v>15.103472222222235</v>
      </c>
      <c r="F638" s="5">
        <f t="shared" si="47"/>
        <v>15.156250000000012</v>
      </c>
      <c r="G638" s="5">
        <f t="shared" si="48"/>
        <v>0.69861111111112884</v>
      </c>
      <c r="H638" s="11">
        <f t="shared" si="49"/>
        <v>0</v>
      </c>
      <c r="I638" s="3" cm="1">
        <f t="array" ref="I638">SUM(--(D638&lt;=($F$8:F637)))</f>
        <v>24</v>
      </c>
    </row>
    <row r="639" spans="1:9" ht="15">
      <c r="A639" s="3">
        <v>632</v>
      </c>
      <c r="B639" s="8">
        <f>TEXT(Datos!A633,"00\:00")*1</f>
        <v>2.0833333333333333E-3</v>
      </c>
      <c r="C639" s="9">
        <f>TEXT(Datos!B633,"00\:00")*1</f>
        <v>2.7083333333333334E-2</v>
      </c>
      <c r="D639" s="5">
        <f t="shared" si="45"/>
        <v>14.40694444444444</v>
      </c>
      <c r="E639" s="12">
        <f t="shared" si="46"/>
        <v>15.156250000000012</v>
      </c>
      <c r="F639" s="5">
        <f t="shared" si="47"/>
        <v>15.183333333333346</v>
      </c>
      <c r="G639" s="5">
        <f t="shared" si="48"/>
        <v>0.74930555555557277</v>
      </c>
      <c r="H639" s="11">
        <f t="shared" si="49"/>
        <v>0</v>
      </c>
      <c r="I639" s="3" cm="1">
        <f t="array" ref="I639">SUM(--(D639&lt;=($F$8:F638)))</f>
        <v>25</v>
      </c>
    </row>
    <row r="640" spans="1:9" ht="15">
      <c r="A640" s="3">
        <v>633</v>
      </c>
      <c r="B640" s="8">
        <f>TEXT(Datos!A634,"00\:00")*1</f>
        <v>7.8472222222222221E-2</v>
      </c>
      <c r="C640" s="9">
        <f>TEXT(Datos!B634,"00\:00")*1</f>
        <v>2.9166666666666664E-2</v>
      </c>
      <c r="D640" s="5">
        <f t="shared" si="45"/>
        <v>14.485416666666662</v>
      </c>
      <c r="E640" s="12">
        <f t="shared" si="46"/>
        <v>15.183333333333346</v>
      </c>
      <c r="F640" s="5">
        <f t="shared" si="47"/>
        <v>15.212500000000013</v>
      </c>
      <c r="G640" s="5">
        <f t="shared" si="48"/>
        <v>0.69791666666668384</v>
      </c>
      <c r="H640" s="11">
        <f t="shared" si="49"/>
        <v>0</v>
      </c>
      <c r="I640" s="3" cm="1">
        <f t="array" ref="I640">SUM(--(D640&lt;=($F$8:F639)))</f>
        <v>25</v>
      </c>
    </row>
    <row r="641" spans="1:9" ht="15">
      <c r="A641" s="3">
        <v>634</v>
      </c>
      <c r="B641" s="8">
        <f>TEXT(Datos!A635,"00\:00")*1</f>
        <v>1.0416666666666666E-2</v>
      </c>
      <c r="C641" s="9">
        <f>TEXT(Datos!B635,"00\:00")*1</f>
        <v>2.5694444444444447E-2</v>
      </c>
      <c r="D641" s="5">
        <f t="shared" si="45"/>
        <v>14.495833333333328</v>
      </c>
      <c r="E641" s="12">
        <f t="shared" si="46"/>
        <v>15.212500000000013</v>
      </c>
      <c r="F641" s="5">
        <f t="shared" si="47"/>
        <v>15.238194444444456</v>
      </c>
      <c r="G641" s="5">
        <f t="shared" si="48"/>
        <v>0.71666666666668455</v>
      </c>
      <c r="H641" s="11">
        <f t="shared" si="49"/>
        <v>0</v>
      </c>
      <c r="I641" s="3" cm="1">
        <f t="array" ref="I641">SUM(--(D641&lt;=($F$8:F640)))</f>
        <v>25</v>
      </c>
    </row>
    <row r="642" spans="1:9" ht="15">
      <c r="A642" s="3">
        <v>635</v>
      </c>
      <c r="B642" s="8">
        <f>TEXT(Datos!A636,"00\:00")*1</f>
        <v>3.472222222222222E-3</v>
      </c>
      <c r="C642" s="9">
        <f>TEXT(Datos!B636,"00\:00")*1</f>
        <v>2.7777777777777776E-2</v>
      </c>
      <c r="D642" s="5">
        <f t="shared" si="45"/>
        <v>14.49930555555555</v>
      </c>
      <c r="E642" s="12">
        <f t="shared" si="46"/>
        <v>15.238194444444456</v>
      </c>
      <c r="F642" s="5">
        <f t="shared" si="47"/>
        <v>15.265972222222235</v>
      </c>
      <c r="G642" s="5">
        <f t="shared" si="48"/>
        <v>0.73888888888890669</v>
      </c>
      <c r="H642" s="11">
        <f t="shared" si="49"/>
        <v>0</v>
      </c>
      <c r="I642" s="3" cm="1">
        <f t="array" ref="I642">SUM(--(D642&lt;=($F$8:F641)))</f>
        <v>26</v>
      </c>
    </row>
    <row r="643" spans="1:9" ht="15">
      <c r="A643" s="3">
        <v>636</v>
      </c>
      <c r="B643" s="8">
        <f>TEXT(Datos!A637,"00\:00")*1</f>
        <v>2.6388888888888889E-2</v>
      </c>
      <c r="C643" s="9">
        <f>TEXT(Datos!B637,"00\:00")*1</f>
        <v>2.7083333333333334E-2</v>
      </c>
      <c r="D643" s="5">
        <f t="shared" si="45"/>
        <v>14.525694444444438</v>
      </c>
      <c r="E643" s="12">
        <f t="shared" si="46"/>
        <v>15.265972222222235</v>
      </c>
      <c r="F643" s="5">
        <f t="shared" si="47"/>
        <v>15.293055555555569</v>
      </c>
      <c r="G643" s="5">
        <f t="shared" si="48"/>
        <v>0.74027777777779669</v>
      </c>
      <c r="H643" s="11">
        <f t="shared" si="49"/>
        <v>0</v>
      </c>
      <c r="I643" s="3" cm="1">
        <f t="array" ref="I643">SUM(--(D643&lt;=($F$8:F642)))</f>
        <v>25</v>
      </c>
    </row>
    <row r="644" spans="1:9" ht="15">
      <c r="A644" s="3">
        <v>637</v>
      </c>
      <c r="B644" s="8">
        <f>TEXT(Datos!A638,"00\:00")*1</f>
        <v>2.9861111111111113E-2</v>
      </c>
      <c r="C644" s="9">
        <f>TEXT(Datos!B638,"00\:00")*1</f>
        <v>3.6111111111111115E-2</v>
      </c>
      <c r="D644" s="5">
        <f t="shared" si="45"/>
        <v>14.55555555555555</v>
      </c>
      <c r="E644" s="12">
        <f t="shared" si="46"/>
        <v>15.293055555555569</v>
      </c>
      <c r="F644" s="5">
        <f t="shared" si="47"/>
        <v>15.32916666666668</v>
      </c>
      <c r="G644" s="5">
        <f t="shared" si="48"/>
        <v>0.73750000000001847</v>
      </c>
      <c r="H644" s="11">
        <f t="shared" si="49"/>
        <v>0</v>
      </c>
      <c r="I644" s="3" cm="1">
        <f t="array" ref="I644">SUM(--(D644&lt;=($F$8:F643)))</f>
        <v>26</v>
      </c>
    </row>
    <row r="645" spans="1:9" ht="15">
      <c r="A645" s="3">
        <v>638</v>
      </c>
      <c r="B645" s="8">
        <f>TEXT(Datos!A639,"00\:00")*1</f>
        <v>6.9444444444444441E-3</v>
      </c>
      <c r="C645" s="9">
        <f>TEXT(Datos!B639,"00\:00")*1</f>
        <v>4.8611111111111112E-2</v>
      </c>
      <c r="D645" s="5">
        <f t="shared" si="45"/>
        <v>14.562499999999995</v>
      </c>
      <c r="E645" s="12">
        <f t="shared" si="46"/>
        <v>15.32916666666668</v>
      </c>
      <c r="F645" s="5">
        <f t="shared" si="47"/>
        <v>15.377777777777791</v>
      </c>
      <c r="G645" s="5">
        <f t="shared" si="48"/>
        <v>0.76666666666668526</v>
      </c>
      <c r="H645" s="11">
        <f t="shared" si="49"/>
        <v>0</v>
      </c>
      <c r="I645" s="3" cm="1">
        <f t="array" ref="I645">SUM(--(D645&lt;=($F$8:F644)))</f>
        <v>27</v>
      </c>
    </row>
    <row r="646" spans="1:9" ht="15">
      <c r="A646" s="3">
        <v>639</v>
      </c>
      <c r="B646" s="8">
        <f>TEXT(Datos!A640,"00\:00")*1</f>
        <v>5.6944444444444443E-2</v>
      </c>
      <c r="C646" s="9">
        <f>TEXT(Datos!B640,"00\:00")*1</f>
        <v>4.4444444444444446E-2</v>
      </c>
      <c r="D646" s="5">
        <f t="shared" si="45"/>
        <v>14.619444444444438</v>
      </c>
      <c r="E646" s="12">
        <f t="shared" si="46"/>
        <v>15.377777777777791</v>
      </c>
      <c r="F646" s="5">
        <f t="shared" si="47"/>
        <v>15.422222222222235</v>
      </c>
      <c r="G646" s="5">
        <f t="shared" si="48"/>
        <v>0.7583333333333524</v>
      </c>
      <c r="H646" s="11">
        <f t="shared" si="49"/>
        <v>0</v>
      </c>
      <c r="I646" s="3" cm="1">
        <f t="array" ref="I646">SUM(--(D646&lt;=($F$8:F645)))</f>
        <v>27</v>
      </c>
    </row>
    <row r="647" spans="1:9" ht="15">
      <c r="A647" s="3">
        <v>640</v>
      </c>
      <c r="B647" s="8">
        <f>TEXT(Datos!A641,"00\:00")*1</f>
        <v>1.3888888888888889E-3</v>
      </c>
      <c r="C647" s="9">
        <f>TEXT(Datos!B641,"00\:00")*1</f>
        <v>2.8472222222222222E-2</v>
      </c>
      <c r="D647" s="5">
        <f t="shared" si="45"/>
        <v>14.620833333333326</v>
      </c>
      <c r="E647" s="12">
        <f t="shared" si="46"/>
        <v>15.422222222222235</v>
      </c>
      <c r="F647" s="5">
        <f t="shared" si="47"/>
        <v>15.450694444444457</v>
      </c>
      <c r="G647" s="5">
        <f t="shared" si="48"/>
        <v>0.80138888888890847</v>
      </c>
      <c r="H647" s="11">
        <f t="shared" si="49"/>
        <v>0</v>
      </c>
      <c r="I647" s="3" cm="1">
        <f t="array" ref="I647">SUM(--(D647&lt;=($F$8:F646)))</f>
        <v>28</v>
      </c>
    </row>
    <row r="648" spans="1:9" ht="15">
      <c r="A648" s="3">
        <v>641</v>
      </c>
      <c r="B648" s="8">
        <f>TEXT(Datos!A642,"00\:00")*1</f>
        <v>7.6388888888888886E-3</v>
      </c>
      <c r="C648" s="9">
        <f>TEXT(Datos!B642,"00\:00")*1</f>
        <v>5.4166666666666669E-2</v>
      </c>
      <c r="D648" s="5">
        <f t="shared" si="45"/>
        <v>14.628472222222216</v>
      </c>
      <c r="E648" s="12">
        <f t="shared" si="46"/>
        <v>15.450694444444457</v>
      </c>
      <c r="F648" s="5">
        <f t="shared" si="47"/>
        <v>15.504861111111124</v>
      </c>
      <c r="G648" s="5">
        <f t="shared" si="48"/>
        <v>0.82222222222224062</v>
      </c>
      <c r="H648" s="11">
        <f t="shared" si="49"/>
        <v>0</v>
      </c>
      <c r="I648" s="3" cm="1">
        <f t="array" ref="I648">SUM(--(D648&lt;=($F$8:F647)))</f>
        <v>28</v>
      </c>
    </row>
    <row r="649" spans="1:9" ht="15">
      <c r="A649" s="3">
        <v>642</v>
      </c>
      <c r="B649" s="8">
        <f>TEXT(Datos!A643,"00\:00")*1</f>
        <v>2.0833333333333332E-2</v>
      </c>
      <c r="C649" s="9">
        <f>TEXT(Datos!B643,"00\:00")*1</f>
        <v>3.6111111111111115E-2</v>
      </c>
      <c r="D649" s="5">
        <f t="shared" si="45"/>
        <v>14.64930555555555</v>
      </c>
      <c r="E649" s="12">
        <f t="shared" si="46"/>
        <v>15.504861111111124</v>
      </c>
      <c r="F649" s="5">
        <f t="shared" si="47"/>
        <v>15.540972222222235</v>
      </c>
      <c r="G649" s="5">
        <f t="shared" si="48"/>
        <v>0.85555555555557383</v>
      </c>
      <c r="H649" s="11">
        <f t="shared" si="49"/>
        <v>0</v>
      </c>
      <c r="I649" s="3" cm="1">
        <f t="array" ref="I649">SUM(--(D649&lt;=($F$8:F648)))</f>
        <v>28</v>
      </c>
    </row>
    <row r="650" spans="1:9" ht="15">
      <c r="A650" s="3">
        <v>643</v>
      </c>
      <c r="B650" s="8">
        <f>TEXT(Datos!A644,"00\:00")*1</f>
        <v>6.9444444444444447E-4</v>
      </c>
      <c r="C650" s="9">
        <f>TEXT(Datos!B644,"00\:00")*1</f>
        <v>2.7777777777777776E-2</v>
      </c>
      <c r="D650" s="5">
        <f t="shared" ref="D650:D713" si="50">B650+D649</f>
        <v>14.649999999999995</v>
      </c>
      <c r="E650" s="12">
        <f t="shared" ref="E650:E713" si="51">IF(D650 &gt;F649,( D650),( F649))</f>
        <v>15.540972222222235</v>
      </c>
      <c r="F650" s="5">
        <f t="shared" ref="F650:F713" si="52">+E650+C650</f>
        <v>15.568750000000014</v>
      </c>
      <c r="G650" s="5">
        <f t="shared" ref="G650:G713" si="53">IF(F649&gt;D650,(F649-D650),(0))</f>
        <v>0.89097222222224026</v>
      </c>
      <c r="H650" s="11">
        <f t="shared" ref="H650:H713" si="54">IF(F649&gt;D650,(0),(D650-F649))</f>
        <v>0</v>
      </c>
      <c r="I650" s="3" cm="1">
        <f t="array" ref="I650">SUM(--(D650&lt;=($F$8:F649)))</f>
        <v>29</v>
      </c>
    </row>
    <row r="651" spans="1:9" ht="15">
      <c r="A651" s="3">
        <v>644</v>
      </c>
      <c r="B651" s="8">
        <f>TEXT(Datos!A645,"00\:00")*1</f>
        <v>1.8749999999999999E-2</v>
      </c>
      <c r="C651" s="9">
        <f>TEXT(Datos!B645,"00\:00")*1</f>
        <v>2.6388888888888889E-2</v>
      </c>
      <c r="D651" s="5">
        <f t="shared" si="50"/>
        <v>14.668749999999996</v>
      </c>
      <c r="E651" s="12">
        <f t="shared" si="51"/>
        <v>15.568750000000014</v>
      </c>
      <c r="F651" s="5">
        <f t="shared" si="52"/>
        <v>15.595138888888902</v>
      </c>
      <c r="G651" s="5">
        <f t="shared" si="53"/>
        <v>0.90000000000001812</v>
      </c>
      <c r="H651" s="11">
        <f t="shared" si="54"/>
        <v>0</v>
      </c>
      <c r="I651" s="3" cm="1">
        <f t="array" ref="I651">SUM(--(D651&lt;=($F$8:F650)))</f>
        <v>29</v>
      </c>
    </row>
    <row r="652" spans="1:9" ht="15">
      <c r="A652" s="3">
        <v>645</v>
      </c>
      <c r="B652" s="8">
        <f>TEXT(Datos!A646,"00\:00")*1</f>
        <v>3.472222222222222E-3</v>
      </c>
      <c r="C652" s="9">
        <f>TEXT(Datos!B646,"00\:00")*1</f>
        <v>3.4722222222222224E-2</v>
      </c>
      <c r="D652" s="5">
        <f t="shared" si="50"/>
        <v>14.672222222222217</v>
      </c>
      <c r="E652" s="12">
        <f t="shared" si="51"/>
        <v>15.595138888888902</v>
      </c>
      <c r="F652" s="5">
        <f t="shared" si="52"/>
        <v>15.629861111111124</v>
      </c>
      <c r="G652" s="5">
        <f t="shared" si="53"/>
        <v>0.92291666666668526</v>
      </c>
      <c r="H652" s="11">
        <f t="shared" si="54"/>
        <v>0</v>
      </c>
      <c r="I652" s="3" cm="1">
        <f t="array" ref="I652">SUM(--(D652&lt;=($F$8:F651)))</f>
        <v>30</v>
      </c>
    </row>
    <row r="653" spans="1:9" ht="15">
      <c r="A653" s="3">
        <v>646</v>
      </c>
      <c r="B653" s="8">
        <f>TEXT(Datos!A647,"00\:00")*1</f>
        <v>2.4305555555555556E-2</v>
      </c>
      <c r="C653" s="9">
        <f>TEXT(Datos!B647,"00\:00")*1</f>
        <v>6.805555555555555E-2</v>
      </c>
      <c r="D653" s="5">
        <f t="shared" si="50"/>
        <v>14.696527777777773</v>
      </c>
      <c r="E653" s="12">
        <f t="shared" si="51"/>
        <v>15.629861111111124</v>
      </c>
      <c r="F653" s="5">
        <f t="shared" si="52"/>
        <v>15.69791666666668</v>
      </c>
      <c r="G653" s="5">
        <f t="shared" si="53"/>
        <v>0.93333333333335133</v>
      </c>
      <c r="H653" s="11">
        <f t="shared" si="54"/>
        <v>0</v>
      </c>
      <c r="I653" s="3" cm="1">
        <f t="array" ref="I653">SUM(--(D653&lt;=($F$8:F652)))</f>
        <v>31</v>
      </c>
    </row>
    <row r="654" spans="1:9" ht="15">
      <c r="A654" s="3">
        <v>647</v>
      </c>
      <c r="B654" s="8">
        <f>TEXT(Datos!A648,"00\:00")*1</f>
        <v>6.9444444444444441E-3</v>
      </c>
      <c r="C654" s="9">
        <f>TEXT(Datos!B648,"00\:00")*1</f>
        <v>1.8749999999999999E-2</v>
      </c>
      <c r="D654" s="5">
        <f t="shared" si="50"/>
        <v>14.703472222222217</v>
      </c>
      <c r="E654" s="12">
        <f t="shared" si="51"/>
        <v>15.69791666666668</v>
      </c>
      <c r="F654" s="5">
        <f t="shared" si="52"/>
        <v>15.716666666666681</v>
      </c>
      <c r="G654" s="5">
        <f t="shared" si="53"/>
        <v>0.99444444444446312</v>
      </c>
      <c r="H654" s="11">
        <f t="shared" si="54"/>
        <v>0</v>
      </c>
      <c r="I654" s="3" cm="1">
        <f t="array" ref="I654">SUM(--(D654&lt;=($F$8:F653)))</f>
        <v>31</v>
      </c>
    </row>
    <row r="655" spans="1:9" ht="15">
      <c r="A655" s="3">
        <v>648</v>
      </c>
      <c r="B655" s="8">
        <f>TEXT(Datos!A649,"00\:00")*1</f>
        <v>1.3888888888888889E-3</v>
      </c>
      <c r="C655" s="9">
        <f>TEXT(Datos!B649,"00\:00")*1</f>
        <v>2.6388888888888889E-2</v>
      </c>
      <c r="D655" s="5">
        <f t="shared" si="50"/>
        <v>14.704861111111105</v>
      </c>
      <c r="E655" s="12">
        <f t="shared" si="51"/>
        <v>15.716666666666681</v>
      </c>
      <c r="F655" s="5">
        <f t="shared" si="52"/>
        <v>15.74305555555557</v>
      </c>
      <c r="G655" s="5">
        <f t="shared" si="53"/>
        <v>1.0118055555555756</v>
      </c>
      <c r="H655" s="11">
        <f t="shared" si="54"/>
        <v>0</v>
      </c>
      <c r="I655" s="3" cm="1">
        <f t="array" ref="I655">SUM(--(D655&lt;=($F$8:F654)))</f>
        <v>32</v>
      </c>
    </row>
    <row r="656" spans="1:9" ht="15">
      <c r="A656" s="3">
        <v>649</v>
      </c>
      <c r="B656" s="8">
        <f>TEXT(Datos!A650,"00\:00")*1</f>
        <v>1.7361111111111112E-2</v>
      </c>
      <c r="C656" s="9">
        <f>TEXT(Datos!B650,"00\:00")*1</f>
        <v>4.0972222222222222E-2</v>
      </c>
      <c r="D656" s="5">
        <f t="shared" si="50"/>
        <v>14.722222222222216</v>
      </c>
      <c r="E656" s="12">
        <f t="shared" si="51"/>
        <v>15.74305555555557</v>
      </c>
      <c r="F656" s="5">
        <f t="shared" si="52"/>
        <v>15.784027777777792</v>
      </c>
      <c r="G656" s="5">
        <f t="shared" si="53"/>
        <v>1.0208333333333535</v>
      </c>
      <c r="H656" s="11">
        <f t="shared" si="54"/>
        <v>0</v>
      </c>
      <c r="I656" s="3" cm="1">
        <f t="array" ref="I656">SUM(--(D656&lt;=($F$8:F655)))</f>
        <v>33</v>
      </c>
    </row>
    <row r="657" spans="1:9" ht="15">
      <c r="A657" s="3">
        <v>650</v>
      </c>
      <c r="B657" s="8">
        <f>TEXT(Datos!A651,"00\:00")*1</f>
        <v>6.9444444444444447E-4</v>
      </c>
      <c r="C657" s="9">
        <f>TEXT(Datos!B651,"00\:00")*1</f>
        <v>4.1666666666666664E-2</v>
      </c>
      <c r="D657" s="5">
        <f t="shared" si="50"/>
        <v>14.722916666666661</v>
      </c>
      <c r="E657" s="12">
        <f t="shared" si="51"/>
        <v>15.784027777777792</v>
      </c>
      <c r="F657" s="5">
        <f t="shared" si="52"/>
        <v>15.825694444444458</v>
      </c>
      <c r="G657" s="5">
        <f t="shared" si="53"/>
        <v>1.0611111111111313</v>
      </c>
      <c r="H657" s="11">
        <f t="shared" si="54"/>
        <v>0</v>
      </c>
      <c r="I657" s="3" cm="1">
        <f t="array" ref="I657">SUM(--(D657&lt;=($F$8:F656)))</f>
        <v>34</v>
      </c>
    </row>
    <row r="658" spans="1:9" ht="15">
      <c r="A658" s="3">
        <v>651</v>
      </c>
      <c r="B658" s="8">
        <f>TEXT(Datos!A652,"00\:00")*1</f>
        <v>8.3333333333333332E-3</v>
      </c>
      <c r="C658" s="9">
        <f>TEXT(Datos!B652,"00\:00")*1</f>
        <v>1.3194444444444444E-2</v>
      </c>
      <c r="D658" s="5">
        <f t="shared" si="50"/>
        <v>14.731249999999994</v>
      </c>
      <c r="E658" s="12">
        <f t="shared" si="51"/>
        <v>15.825694444444458</v>
      </c>
      <c r="F658" s="5">
        <f t="shared" si="52"/>
        <v>15.838888888888903</v>
      </c>
      <c r="G658" s="5">
        <f t="shared" si="53"/>
        <v>1.0944444444444645</v>
      </c>
      <c r="H658" s="11">
        <f t="shared" si="54"/>
        <v>0</v>
      </c>
      <c r="I658" s="3" cm="1">
        <f t="array" ref="I658">SUM(--(D658&lt;=($F$8:F657)))</f>
        <v>35</v>
      </c>
    </row>
    <row r="659" spans="1:9" ht="15">
      <c r="A659" s="3">
        <v>652</v>
      </c>
      <c r="B659" s="8">
        <f>TEXT(Datos!A653,"00\:00")*1</f>
        <v>1.8749999999999999E-2</v>
      </c>
      <c r="C659" s="9">
        <f>TEXT(Datos!B653,"00\:00")*1</f>
        <v>3.4027777777777775E-2</v>
      </c>
      <c r="D659" s="5">
        <f t="shared" si="50"/>
        <v>14.749999999999995</v>
      </c>
      <c r="E659" s="12">
        <f t="shared" si="51"/>
        <v>15.838888888888903</v>
      </c>
      <c r="F659" s="5">
        <f t="shared" si="52"/>
        <v>15.872916666666681</v>
      </c>
      <c r="G659" s="5">
        <f t="shared" si="53"/>
        <v>1.0888888888889081</v>
      </c>
      <c r="H659" s="11">
        <f t="shared" si="54"/>
        <v>0</v>
      </c>
      <c r="I659" s="3" cm="1">
        <f t="array" ref="I659">SUM(--(D659&lt;=($F$8:F658)))</f>
        <v>35</v>
      </c>
    </row>
    <row r="660" spans="1:9" ht="15">
      <c r="A660" s="3">
        <v>653</v>
      </c>
      <c r="B660" s="8">
        <f>TEXT(Datos!A654,"00\:00")*1</f>
        <v>5.5555555555555558E-3</v>
      </c>
      <c r="C660" s="9">
        <f>TEXT(Datos!B654,"00\:00")*1</f>
        <v>4.5138888888888888E-2</v>
      </c>
      <c r="D660" s="5">
        <f t="shared" si="50"/>
        <v>14.755555555555551</v>
      </c>
      <c r="E660" s="12">
        <f t="shared" si="51"/>
        <v>15.872916666666681</v>
      </c>
      <c r="F660" s="5">
        <f t="shared" si="52"/>
        <v>15.91805555555557</v>
      </c>
      <c r="G660" s="5">
        <f t="shared" si="53"/>
        <v>1.1173611111111299</v>
      </c>
      <c r="H660" s="11">
        <f t="shared" si="54"/>
        <v>0</v>
      </c>
      <c r="I660" s="3" cm="1">
        <f t="array" ref="I660">SUM(--(D660&lt;=($F$8:F659)))</f>
        <v>36</v>
      </c>
    </row>
    <row r="661" spans="1:9" ht="15">
      <c r="A661" s="3">
        <v>654</v>
      </c>
      <c r="B661" s="8">
        <f>TEXT(Datos!A655,"00\:00")*1</f>
        <v>5.5555555555555558E-3</v>
      </c>
      <c r="C661" s="9">
        <f>TEXT(Datos!B655,"00\:00")*1</f>
        <v>3.1944444444444449E-2</v>
      </c>
      <c r="D661" s="5">
        <f t="shared" si="50"/>
        <v>14.761111111111108</v>
      </c>
      <c r="E661" s="12">
        <f t="shared" si="51"/>
        <v>15.91805555555557</v>
      </c>
      <c r="F661" s="5">
        <f t="shared" si="52"/>
        <v>15.950000000000015</v>
      </c>
      <c r="G661" s="5">
        <f t="shared" si="53"/>
        <v>1.1569444444444628</v>
      </c>
      <c r="H661" s="11">
        <f t="shared" si="54"/>
        <v>0</v>
      </c>
      <c r="I661" s="3" cm="1">
        <f t="array" ref="I661">SUM(--(D661&lt;=($F$8:F660)))</f>
        <v>37</v>
      </c>
    </row>
    <row r="662" spans="1:9" ht="15">
      <c r="A662" s="3">
        <v>655</v>
      </c>
      <c r="B662" s="8">
        <f>TEXT(Datos!A656,"00\:00")*1</f>
        <v>8.3333333333333329E-2</v>
      </c>
      <c r="C662" s="9">
        <f>TEXT(Datos!B656,"00\:00")*1</f>
        <v>3.125E-2</v>
      </c>
      <c r="D662" s="5">
        <f t="shared" si="50"/>
        <v>14.844444444444441</v>
      </c>
      <c r="E662" s="12">
        <f t="shared" si="51"/>
        <v>15.950000000000015</v>
      </c>
      <c r="F662" s="5">
        <f t="shared" si="52"/>
        <v>15.981250000000015</v>
      </c>
      <c r="G662" s="5">
        <f t="shared" si="53"/>
        <v>1.1055555555555738</v>
      </c>
      <c r="H662" s="11">
        <f t="shared" si="54"/>
        <v>0</v>
      </c>
      <c r="I662" s="3" cm="1">
        <f t="array" ref="I662">SUM(--(D662&lt;=($F$8:F661)))</f>
        <v>36</v>
      </c>
    </row>
    <row r="663" spans="1:9" ht="15">
      <c r="A663" s="3">
        <v>656</v>
      </c>
      <c r="B663" s="8">
        <f>TEXT(Datos!A657,"00\:00")*1</f>
        <v>6.25E-2</v>
      </c>
      <c r="C663" s="9">
        <f>TEXT(Datos!B657,"00\:00")*1</f>
        <v>1.5972222222222224E-2</v>
      </c>
      <c r="D663" s="5">
        <f t="shared" si="50"/>
        <v>14.906944444444441</v>
      </c>
      <c r="E663" s="12">
        <f t="shared" si="51"/>
        <v>15.981250000000015</v>
      </c>
      <c r="F663" s="5">
        <f t="shared" si="52"/>
        <v>15.997222222222238</v>
      </c>
      <c r="G663" s="5">
        <f t="shared" si="53"/>
        <v>1.0743055555555738</v>
      </c>
      <c r="H663" s="11">
        <f t="shared" si="54"/>
        <v>0</v>
      </c>
      <c r="I663" s="3" cm="1">
        <f t="array" ref="I663">SUM(--(D663&lt;=($F$8:F662)))</f>
        <v>33</v>
      </c>
    </row>
    <row r="664" spans="1:9" ht="15">
      <c r="A664" s="3">
        <v>657</v>
      </c>
      <c r="B664" s="8">
        <f>TEXT(Datos!A658,"00\:00")*1</f>
        <v>1.8749999999999999E-2</v>
      </c>
      <c r="C664" s="9">
        <f>TEXT(Datos!B658,"00\:00")*1</f>
        <v>7.6388888888888886E-3</v>
      </c>
      <c r="D664" s="5">
        <f t="shared" si="50"/>
        <v>14.925694444444442</v>
      </c>
      <c r="E664" s="12">
        <f t="shared" si="51"/>
        <v>15.997222222222238</v>
      </c>
      <c r="F664" s="5">
        <f t="shared" si="52"/>
        <v>16.004861111111126</v>
      </c>
      <c r="G664" s="5">
        <f t="shared" si="53"/>
        <v>1.0715277777777956</v>
      </c>
      <c r="H664" s="11">
        <f t="shared" si="54"/>
        <v>0</v>
      </c>
      <c r="I664" s="3" cm="1">
        <f t="array" ref="I664">SUM(--(D664&lt;=($F$8:F663)))</f>
        <v>34</v>
      </c>
    </row>
    <row r="665" spans="1:9" ht="15">
      <c r="A665" s="3">
        <v>658</v>
      </c>
      <c r="B665" s="8">
        <f>TEXT(Datos!A659,"00\:00")*1</f>
        <v>3.3333333333333333E-2</v>
      </c>
      <c r="C665" s="9">
        <f>TEXT(Datos!B659,"00\:00")*1</f>
        <v>4.1666666666666666E-3</v>
      </c>
      <c r="D665" s="5">
        <f t="shared" si="50"/>
        <v>14.959027777777775</v>
      </c>
      <c r="E665" s="12">
        <f t="shared" si="51"/>
        <v>16.004861111111126</v>
      </c>
      <c r="F665" s="5">
        <f t="shared" si="52"/>
        <v>16.009027777777792</v>
      </c>
      <c r="G665" s="5">
        <f t="shared" si="53"/>
        <v>1.0458333333333503</v>
      </c>
      <c r="H665" s="11">
        <f t="shared" si="54"/>
        <v>0</v>
      </c>
      <c r="I665" s="3" cm="1">
        <f t="array" ref="I665">SUM(--(D665&lt;=($F$8:F664)))</f>
        <v>34</v>
      </c>
    </row>
    <row r="666" spans="1:9" ht="15">
      <c r="A666" s="3">
        <v>659</v>
      </c>
      <c r="B666" s="8">
        <f>TEXT(Datos!A660,"00\:00")*1</f>
        <v>3.4027777777777775E-2</v>
      </c>
      <c r="C666" s="9">
        <f>TEXT(Datos!B660,"00\:00")*1</f>
        <v>6.1805555555555558E-2</v>
      </c>
      <c r="D666" s="5">
        <f t="shared" si="50"/>
        <v>14.993055555555554</v>
      </c>
      <c r="E666" s="12">
        <f t="shared" si="51"/>
        <v>16.009027777777792</v>
      </c>
      <c r="F666" s="5">
        <f t="shared" si="52"/>
        <v>16.070833333333347</v>
      </c>
      <c r="G666" s="5">
        <f t="shared" si="53"/>
        <v>1.0159722222222385</v>
      </c>
      <c r="H666" s="11">
        <f t="shared" si="54"/>
        <v>0</v>
      </c>
      <c r="I666" s="3" cm="1">
        <f t="array" ref="I666">SUM(--(D666&lt;=($F$8:F665)))</f>
        <v>34</v>
      </c>
    </row>
    <row r="667" spans="1:9" ht="15">
      <c r="A667" s="3">
        <v>660</v>
      </c>
      <c r="B667" s="8">
        <f>TEXT(Datos!A661,"00\:00")*1</f>
        <v>7.6388888888888886E-3</v>
      </c>
      <c r="C667" s="9">
        <f>TEXT(Datos!B661,"00\:00")*1</f>
        <v>5.4166666666666669E-2</v>
      </c>
      <c r="D667" s="5">
        <f t="shared" si="50"/>
        <v>15.000694444444443</v>
      </c>
      <c r="E667" s="12">
        <f t="shared" si="51"/>
        <v>16.070833333333347</v>
      </c>
      <c r="F667" s="5">
        <f t="shared" si="52"/>
        <v>16.125000000000014</v>
      </c>
      <c r="G667" s="5">
        <f t="shared" si="53"/>
        <v>1.0701388888889038</v>
      </c>
      <c r="H667" s="11">
        <f t="shared" si="54"/>
        <v>0</v>
      </c>
      <c r="I667" s="3" cm="1">
        <f t="array" ref="I667">SUM(--(D667&lt;=($F$8:F666)))</f>
        <v>34</v>
      </c>
    </row>
    <row r="668" spans="1:9" ht="15">
      <c r="A668" s="3">
        <v>661</v>
      </c>
      <c r="B668" s="8">
        <f>TEXT(Datos!A662,"00\:00")*1</f>
        <v>4.9305555555555554E-2</v>
      </c>
      <c r="C668" s="9">
        <f>TEXT(Datos!B662,"00\:00")*1</f>
        <v>5.2083333333333336E-2</v>
      </c>
      <c r="D668" s="5">
        <f t="shared" si="50"/>
        <v>15.049999999999999</v>
      </c>
      <c r="E668" s="12">
        <f t="shared" si="51"/>
        <v>16.125000000000014</v>
      </c>
      <c r="F668" s="5">
        <f t="shared" si="52"/>
        <v>16.177083333333346</v>
      </c>
      <c r="G668" s="5">
        <f t="shared" si="53"/>
        <v>1.0750000000000153</v>
      </c>
      <c r="H668" s="11">
        <f t="shared" si="54"/>
        <v>0</v>
      </c>
      <c r="I668" s="3" cm="1">
        <f t="array" ref="I668">SUM(--(D668&lt;=($F$8:F667)))</f>
        <v>33</v>
      </c>
    </row>
    <row r="669" spans="1:9" ht="15">
      <c r="A669" s="3">
        <v>662</v>
      </c>
      <c r="B669" s="8">
        <f>TEXT(Datos!A663,"00\:00")*1</f>
        <v>1.0416666666666666E-2</v>
      </c>
      <c r="C669" s="9">
        <f>TEXT(Datos!B663,"00\:00")*1</f>
        <v>3.472222222222222E-3</v>
      </c>
      <c r="D669" s="5">
        <f t="shared" si="50"/>
        <v>15.060416666666665</v>
      </c>
      <c r="E669" s="12">
        <f t="shared" si="51"/>
        <v>16.177083333333346</v>
      </c>
      <c r="F669" s="5">
        <f t="shared" si="52"/>
        <v>16.180555555555568</v>
      </c>
      <c r="G669" s="5">
        <f t="shared" si="53"/>
        <v>1.1166666666666814</v>
      </c>
      <c r="H669" s="11">
        <f t="shared" si="54"/>
        <v>0</v>
      </c>
      <c r="I669" s="3" cm="1">
        <f t="array" ref="I669">SUM(--(D669&lt;=($F$8:F668)))</f>
        <v>33</v>
      </c>
    </row>
    <row r="670" spans="1:9" ht="15">
      <c r="A670" s="3">
        <v>663</v>
      </c>
      <c r="B670" s="8">
        <f>TEXT(Datos!A664,"00\:00")*1</f>
        <v>1.7361111111111112E-2</v>
      </c>
      <c r="C670" s="9">
        <f>TEXT(Datos!B664,"00\:00")*1</f>
        <v>2.2916666666666669E-2</v>
      </c>
      <c r="D670" s="5">
        <f t="shared" si="50"/>
        <v>15.077777777777776</v>
      </c>
      <c r="E670" s="12">
        <f t="shared" si="51"/>
        <v>16.180555555555568</v>
      </c>
      <c r="F670" s="5">
        <f t="shared" si="52"/>
        <v>16.203472222222235</v>
      </c>
      <c r="G670" s="5">
        <f t="shared" si="53"/>
        <v>1.1027777777777921</v>
      </c>
      <c r="H670" s="11">
        <f t="shared" si="54"/>
        <v>0</v>
      </c>
      <c r="I670" s="3" cm="1">
        <f t="array" ref="I670">SUM(--(D670&lt;=($F$8:F669)))</f>
        <v>33</v>
      </c>
    </row>
    <row r="671" spans="1:9" ht="15">
      <c r="A671" s="3">
        <v>664</v>
      </c>
      <c r="B671" s="8">
        <f>TEXT(Datos!A665,"00\:00")*1</f>
        <v>7.2916666666666671E-2</v>
      </c>
      <c r="C671" s="9">
        <f>TEXT(Datos!B665,"00\:00")*1</f>
        <v>1.3888888888888888E-2</v>
      </c>
      <c r="D671" s="5">
        <f t="shared" si="50"/>
        <v>15.150694444444442</v>
      </c>
      <c r="E671" s="12">
        <f t="shared" si="51"/>
        <v>16.203472222222235</v>
      </c>
      <c r="F671" s="5">
        <f t="shared" si="52"/>
        <v>16.217361111111124</v>
      </c>
      <c r="G671" s="5">
        <f t="shared" si="53"/>
        <v>1.0527777777777931</v>
      </c>
      <c r="H671" s="11">
        <f t="shared" si="54"/>
        <v>0</v>
      </c>
      <c r="I671" s="3" cm="1">
        <f t="array" ref="I671">SUM(--(D671&lt;=($F$8:F670)))</f>
        <v>33</v>
      </c>
    </row>
    <row r="672" spans="1:9" ht="15">
      <c r="A672" s="3">
        <v>665</v>
      </c>
      <c r="B672" s="8">
        <f>TEXT(Datos!A666,"00\:00")*1</f>
        <v>2.8472222222222222E-2</v>
      </c>
      <c r="C672" s="9">
        <f>TEXT(Datos!B666,"00\:00")*1</f>
        <v>3.125E-2</v>
      </c>
      <c r="D672" s="5">
        <f t="shared" si="50"/>
        <v>15.179166666666664</v>
      </c>
      <c r="E672" s="12">
        <f t="shared" si="51"/>
        <v>16.217361111111124</v>
      </c>
      <c r="F672" s="5">
        <f t="shared" si="52"/>
        <v>16.248611111111124</v>
      </c>
      <c r="G672" s="5">
        <f t="shared" si="53"/>
        <v>1.0381944444444606</v>
      </c>
      <c r="H672" s="11">
        <f t="shared" si="54"/>
        <v>0</v>
      </c>
      <c r="I672" s="3" cm="1">
        <f t="array" ref="I672">SUM(--(D672&lt;=($F$8:F671)))</f>
        <v>33</v>
      </c>
    </row>
    <row r="673" spans="1:9" ht="15">
      <c r="A673" s="3">
        <v>666</v>
      </c>
      <c r="B673" s="8">
        <f>TEXT(Datos!A667,"00\:00")*1</f>
        <v>3.6805555555555557E-2</v>
      </c>
      <c r="C673" s="9">
        <f>TEXT(Datos!B667,"00\:00")*1</f>
        <v>5.3472222222222227E-2</v>
      </c>
      <c r="D673" s="5">
        <f t="shared" si="50"/>
        <v>15.21597222222222</v>
      </c>
      <c r="E673" s="12">
        <f t="shared" si="51"/>
        <v>16.248611111111124</v>
      </c>
      <c r="F673" s="5">
        <f t="shared" si="52"/>
        <v>16.302083333333346</v>
      </c>
      <c r="G673" s="5">
        <f t="shared" si="53"/>
        <v>1.0326388888889042</v>
      </c>
      <c r="H673" s="11">
        <f t="shared" si="54"/>
        <v>0</v>
      </c>
      <c r="I673" s="3" cm="1">
        <f t="array" ref="I673">SUM(--(D673&lt;=($F$8:F672)))</f>
        <v>32</v>
      </c>
    </row>
    <row r="674" spans="1:9" ht="15">
      <c r="A674" s="3">
        <v>667</v>
      </c>
      <c r="B674" s="8">
        <f>TEXT(Datos!A668,"00\:00")*1</f>
        <v>6.9444444444444434E-2</v>
      </c>
      <c r="C674" s="9">
        <f>TEXT(Datos!B668,"00\:00")*1</f>
        <v>2.8472222222222222E-2</v>
      </c>
      <c r="D674" s="5">
        <f t="shared" si="50"/>
        <v>15.285416666666665</v>
      </c>
      <c r="E674" s="12">
        <f t="shared" si="51"/>
        <v>16.302083333333346</v>
      </c>
      <c r="F674" s="5">
        <f t="shared" si="52"/>
        <v>16.33055555555557</v>
      </c>
      <c r="G674" s="5">
        <f t="shared" si="53"/>
        <v>1.0166666666666817</v>
      </c>
      <c r="H674" s="11">
        <f t="shared" si="54"/>
        <v>0</v>
      </c>
      <c r="I674" s="3" cm="1">
        <f t="array" ref="I674">SUM(--(D674&lt;=($F$8:F673)))</f>
        <v>31</v>
      </c>
    </row>
    <row r="675" spans="1:9" ht="15">
      <c r="A675" s="3">
        <v>668</v>
      </c>
      <c r="B675" s="8">
        <f>TEXT(Datos!A669,"00\:00")*1</f>
        <v>1.2499999999999999E-2</v>
      </c>
      <c r="C675" s="9">
        <f>TEXT(Datos!B669,"00\:00")*1</f>
        <v>9.0277777777777787E-3</v>
      </c>
      <c r="D675" s="5">
        <f t="shared" si="50"/>
        <v>15.297916666666664</v>
      </c>
      <c r="E675" s="12">
        <f t="shared" si="51"/>
        <v>16.33055555555557</v>
      </c>
      <c r="F675" s="5">
        <f t="shared" si="52"/>
        <v>16.339583333333348</v>
      </c>
      <c r="G675" s="5">
        <f t="shared" si="53"/>
        <v>1.032638888888906</v>
      </c>
      <c r="H675" s="11">
        <f t="shared" si="54"/>
        <v>0</v>
      </c>
      <c r="I675" s="3" cm="1">
        <f t="array" ref="I675">SUM(--(D675&lt;=($F$8:F674)))</f>
        <v>31</v>
      </c>
    </row>
    <row r="676" spans="1:9" ht="15">
      <c r="A676" s="3">
        <v>669</v>
      </c>
      <c r="B676" s="8">
        <f>TEXT(Datos!A670,"00\:00")*1</f>
        <v>7.6388888888888886E-3</v>
      </c>
      <c r="C676" s="9">
        <f>TEXT(Datos!B670,"00\:00")*1</f>
        <v>1.3194444444444444E-2</v>
      </c>
      <c r="D676" s="5">
        <f t="shared" si="50"/>
        <v>15.305555555555554</v>
      </c>
      <c r="E676" s="12">
        <f t="shared" si="51"/>
        <v>16.339583333333348</v>
      </c>
      <c r="F676" s="5">
        <f t="shared" si="52"/>
        <v>16.352777777777792</v>
      </c>
      <c r="G676" s="5">
        <f t="shared" si="53"/>
        <v>1.0340277777777942</v>
      </c>
      <c r="H676" s="11">
        <f t="shared" si="54"/>
        <v>0</v>
      </c>
      <c r="I676" s="3" cm="1">
        <f t="array" ref="I676">SUM(--(D676&lt;=($F$8:F675)))</f>
        <v>32</v>
      </c>
    </row>
    <row r="677" spans="1:9" ht="15">
      <c r="A677" s="3">
        <v>670</v>
      </c>
      <c r="B677" s="8">
        <f>TEXT(Datos!A671,"00\:00")*1</f>
        <v>4.4444444444444446E-2</v>
      </c>
      <c r="C677" s="9">
        <f>TEXT(Datos!B671,"00\:00")*1</f>
        <v>7.2916666666666671E-2</v>
      </c>
      <c r="D677" s="5">
        <f t="shared" si="50"/>
        <v>15.349999999999998</v>
      </c>
      <c r="E677" s="12">
        <f t="shared" si="51"/>
        <v>16.352777777777792</v>
      </c>
      <c r="F677" s="5">
        <f t="shared" si="52"/>
        <v>16.42569444444446</v>
      </c>
      <c r="G677" s="5">
        <f t="shared" si="53"/>
        <v>1.0027777777777942</v>
      </c>
      <c r="H677" s="11">
        <f t="shared" si="54"/>
        <v>0</v>
      </c>
      <c r="I677" s="3" cm="1">
        <f t="array" ref="I677">SUM(--(D677&lt;=($F$8:F676)))</f>
        <v>32</v>
      </c>
    </row>
    <row r="678" spans="1:9" ht="15">
      <c r="A678" s="3">
        <v>671</v>
      </c>
      <c r="B678" s="8">
        <f>TEXT(Datos!A672,"00\:00")*1</f>
        <v>1.7361111111111112E-2</v>
      </c>
      <c r="C678" s="9">
        <f>TEXT(Datos!B672,"00\:00")*1</f>
        <v>1.9444444444444445E-2</v>
      </c>
      <c r="D678" s="5">
        <f t="shared" si="50"/>
        <v>15.367361111111109</v>
      </c>
      <c r="E678" s="12">
        <f t="shared" si="51"/>
        <v>16.42569444444446</v>
      </c>
      <c r="F678" s="5">
        <f t="shared" si="52"/>
        <v>16.445138888888906</v>
      </c>
      <c r="G678" s="5">
        <f t="shared" si="53"/>
        <v>1.0583333333333513</v>
      </c>
      <c r="H678" s="11">
        <f t="shared" si="54"/>
        <v>0</v>
      </c>
      <c r="I678" s="3" cm="1">
        <f t="array" ref="I678">SUM(--(D678&lt;=($F$8:F677)))</f>
        <v>33</v>
      </c>
    </row>
    <row r="679" spans="1:9" ht="15">
      <c r="A679" s="3">
        <v>672</v>
      </c>
      <c r="B679" s="8">
        <f>TEXT(Datos!A673,"00\:00")*1</f>
        <v>4.2361111111111106E-2</v>
      </c>
      <c r="C679" s="9">
        <f>TEXT(Datos!B673,"00\:00")*1</f>
        <v>8.6805555555555566E-2</v>
      </c>
      <c r="D679" s="5">
        <f t="shared" si="50"/>
        <v>15.40972222222222</v>
      </c>
      <c r="E679" s="12">
        <f t="shared" si="51"/>
        <v>16.445138888888906</v>
      </c>
      <c r="F679" s="5">
        <f t="shared" si="52"/>
        <v>16.531944444444463</v>
      </c>
      <c r="G679" s="5">
        <f t="shared" si="53"/>
        <v>1.035416666666686</v>
      </c>
      <c r="H679" s="11">
        <f t="shared" si="54"/>
        <v>0</v>
      </c>
      <c r="I679" s="3" cm="1">
        <f t="array" ref="I679">SUM(--(D679&lt;=($F$8:F678)))</f>
        <v>33</v>
      </c>
    </row>
    <row r="680" spans="1:9" ht="15">
      <c r="A680" s="3">
        <v>673</v>
      </c>
      <c r="B680" s="8">
        <f>TEXT(Datos!A674,"00\:00")*1</f>
        <v>4.027777777777778E-2</v>
      </c>
      <c r="C680" s="9">
        <f>TEXT(Datos!B674,"00\:00")*1</f>
        <v>3.472222222222222E-3</v>
      </c>
      <c r="D680" s="5">
        <f t="shared" si="50"/>
        <v>15.449999999999998</v>
      </c>
      <c r="E680" s="12">
        <f t="shared" si="51"/>
        <v>16.531944444444463</v>
      </c>
      <c r="F680" s="5">
        <f t="shared" si="52"/>
        <v>16.535416666666684</v>
      </c>
      <c r="G680" s="5">
        <f t="shared" si="53"/>
        <v>1.0819444444444652</v>
      </c>
      <c r="H680" s="11">
        <f t="shared" si="54"/>
        <v>0</v>
      </c>
      <c r="I680" s="3" cm="1">
        <f t="array" ref="I680">SUM(--(D680&lt;=($F$8:F679)))</f>
        <v>33</v>
      </c>
    </row>
    <row r="681" spans="1:9" ht="15">
      <c r="A681" s="3">
        <v>674</v>
      </c>
      <c r="B681" s="8">
        <f>TEXT(Datos!A675,"00\:00")*1</f>
        <v>4.9999999999999996E-2</v>
      </c>
      <c r="C681" s="9">
        <f>TEXT(Datos!B675,"00\:00")*1</f>
        <v>4.2361111111111106E-2</v>
      </c>
      <c r="D681" s="5">
        <f t="shared" si="50"/>
        <v>15.499999999999998</v>
      </c>
      <c r="E681" s="12">
        <f t="shared" si="51"/>
        <v>16.535416666666684</v>
      </c>
      <c r="F681" s="5">
        <f t="shared" si="52"/>
        <v>16.577777777777797</v>
      </c>
      <c r="G681" s="5">
        <f t="shared" si="53"/>
        <v>1.035416666666686</v>
      </c>
      <c r="H681" s="11">
        <f t="shared" si="54"/>
        <v>0</v>
      </c>
      <c r="I681" s="3" cm="1">
        <f t="array" ref="I681">SUM(--(D681&lt;=($F$8:F680)))</f>
        <v>33</v>
      </c>
    </row>
    <row r="682" spans="1:9" ht="15">
      <c r="A682" s="3">
        <v>675</v>
      </c>
      <c r="B682" s="8">
        <f>TEXT(Datos!A676,"00\:00")*1</f>
        <v>4.1666666666666664E-2</v>
      </c>
      <c r="C682" s="9">
        <f>TEXT(Datos!B676,"00\:00")*1</f>
        <v>1.3888888888888889E-3</v>
      </c>
      <c r="D682" s="5">
        <f t="shared" si="50"/>
        <v>15.541666666666664</v>
      </c>
      <c r="E682" s="12">
        <f t="shared" si="51"/>
        <v>16.577777777777797</v>
      </c>
      <c r="F682" s="5">
        <f t="shared" si="52"/>
        <v>16.579166666666687</v>
      </c>
      <c r="G682" s="5">
        <f t="shared" si="53"/>
        <v>1.0361111111111327</v>
      </c>
      <c r="H682" s="11">
        <f t="shared" si="54"/>
        <v>0</v>
      </c>
      <c r="I682" s="3" cm="1">
        <f t="array" ref="I682">SUM(--(D682&lt;=($F$8:F681)))</f>
        <v>32</v>
      </c>
    </row>
    <row r="683" spans="1:9" ht="15">
      <c r="A683" s="3">
        <v>676</v>
      </c>
      <c r="B683" s="8">
        <f>TEXT(Datos!A677,"00\:00")*1</f>
        <v>6.2499999999999995E-3</v>
      </c>
      <c r="C683" s="9">
        <f>TEXT(Datos!B677,"00\:00")*1</f>
        <v>3.8194444444444441E-2</v>
      </c>
      <c r="D683" s="5">
        <f t="shared" si="50"/>
        <v>15.547916666666664</v>
      </c>
      <c r="E683" s="12">
        <f t="shared" si="51"/>
        <v>16.579166666666687</v>
      </c>
      <c r="F683" s="5">
        <f t="shared" si="52"/>
        <v>16.61736111111113</v>
      </c>
      <c r="G683" s="5">
        <f t="shared" si="53"/>
        <v>1.0312500000000231</v>
      </c>
      <c r="H683" s="11">
        <f t="shared" si="54"/>
        <v>0</v>
      </c>
      <c r="I683" s="3" cm="1">
        <f t="array" ref="I683">SUM(--(D683&lt;=($F$8:F682)))</f>
        <v>33</v>
      </c>
    </row>
    <row r="684" spans="1:9" ht="15">
      <c r="A684" s="3">
        <v>677</v>
      </c>
      <c r="B684" s="8">
        <f>TEXT(Datos!A678,"00\:00")*1</f>
        <v>3.125E-2</v>
      </c>
      <c r="C684" s="9">
        <f>TEXT(Datos!B678,"00\:00")*1</f>
        <v>4.3055555555555562E-2</v>
      </c>
      <c r="D684" s="5">
        <f t="shared" si="50"/>
        <v>15.579166666666664</v>
      </c>
      <c r="E684" s="12">
        <f t="shared" si="51"/>
        <v>16.61736111111113</v>
      </c>
      <c r="F684" s="5">
        <f t="shared" si="52"/>
        <v>16.660416666666684</v>
      </c>
      <c r="G684" s="5">
        <f t="shared" si="53"/>
        <v>1.038194444444466</v>
      </c>
      <c r="H684" s="11">
        <f t="shared" si="54"/>
        <v>0</v>
      </c>
      <c r="I684" s="3" cm="1">
        <f t="array" ref="I684">SUM(--(D684&lt;=($F$8:F683)))</f>
        <v>33</v>
      </c>
    </row>
    <row r="685" spans="1:9" ht="15">
      <c r="A685" s="3">
        <v>678</v>
      </c>
      <c r="B685" s="8">
        <f>TEXT(Datos!A679,"00\:00")*1</f>
        <v>1.3888888888888888E-2</v>
      </c>
      <c r="C685" s="9">
        <f>TEXT(Datos!B679,"00\:00")*1</f>
        <v>2.0833333333333333E-3</v>
      </c>
      <c r="D685" s="5">
        <f t="shared" si="50"/>
        <v>15.593055555555553</v>
      </c>
      <c r="E685" s="12">
        <f t="shared" si="51"/>
        <v>16.660416666666684</v>
      </c>
      <c r="F685" s="5">
        <f t="shared" si="52"/>
        <v>16.662500000000019</v>
      </c>
      <c r="G685" s="5">
        <f t="shared" si="53"/>
        <v>1.067361111111131</v>
      </c>
      <c r="H685" s="11">
        <f t="shared" si="54"/>
        <v>0</v>
      </c>
      <c r="I685" s="3" cm="1">
        <f t="array" ref="I685">SUM(--(D685&lt;=($F$8:F684)))</f>
        <v>34</v>
      </c>
    </row>
    <row r="686" spans="1:9" ht="15">
      <c r="A686" s="3">
        <v>679</v>
      </c>
      <c r="B686" s="8">
        <f>TEXT(Datos!A680,"00\:00")*1</f>
        <v>3.472222222222222E-3</v>
      </c>
      <c r="C686" s="9">
        <f>TEXT(Datos!B680,"00\:00")*1</f>
        <v>1.7361111111111112E-2</v>
      </c>
      <c r="D686" s="5">
        <f t="shared" si="50"/>
        <v>15.596527777777775</v>
      </c>
      <c r="E686" s="12">
        <f t="shared" si="51"/>
        <v>16.662500000000019</v>
      </c>
      <c r="F686" s="5">
        <f t="shared" si="52"/>
        <v>16.67986111111113</v>
      </c>
      <c r="G686" s="5">
        <f t="shared" si="53"/>
        <v>1.0659722222222445</v>
      </c>
      <c r="H686" s="11">
        <f t="shared" si="54"/>
        <v>0</v>
      </c>
      <c r="I686" s="3" cm="1">
        <f t="array" ref="I686">SUM(--(D686&lt;=($F$8:F685)))</f>
        <v>34</v>
      </c>
    </row>
    <row r="687" spans="1:9" ht="15">
      <c r="A687" s="3">
        <v>680</v>
      </c>
      <c r="B687" s="8">
        <f>TEXT(Datos!A681,"00\:00")*1</f>
        <v>5.2083333333333336E-2</v>
      </c>
      <c r="C687" s="9">
        <f>TEXT(Datos!B681,"00\:00")*1</f>
        <v>3.8194444444444441E-2</v>
      </c>
      <c r="D687" s="5">
        <f t="shared" si="50"/>
        <v>15.648611111111109</v>
      </c>
      <c r="E687" s="12">
        <f t="shared" si="51"/>
        <v>16.67986111111113</v>
      </c>
      <c r="F687" s="5">
        <f t="shared" si="52"/>
        <v>16.718055555555573</v>
      </c>
      <c r="G687" s="5">
        <f t="shared" si="53"/>
        <v>1.0312500000000213</v>
      </c>
      <c r="H687" s="11">
        <f t="shared" si="54"/>
        <v>0</v>
      </c>
      <c r="I687" s="3" cm="1">
        <f t="array" ref="I687">SUM(--(D687&lt;=($F$8:F686)))</f>
        <v>34</v>
      </c>
    </row>
    <row r="688" spans="1:9" ht="15">
      <c r="A688" s="3">
        <v>681</v>
      </c>
      <c r="B688" s="8">
        <f>TEXT(Datos!A682,"00\:00")*1</f>
        <v>2.9166666666666664E-2</v>
      </c>
      <c r="C688" s="9">
        <f>TEXT(Datos!B682,"00\:00")*1</f>
        <v>4.027777777777778E-2</v>
      </c>
      <c r="D688" s="5">
        <f t="shared" si="50"/>
        <v>15.677777777777775</v>
      </c>
      <c r="E688" s="12">
        <f t="shared" si="51"/>
        <v>16.718055555555573</v>
      </c>
      <c r="F688" s="5">
        <f t="shared" si="52"/>
        <v>16.758333333333351</v>
      </c>
      <c r="G688" s="5">
        <f t="shared" si="53"/>
        <v>1.0402777777777974</v>
      </c>
      <c r="H688" s="11">
        <f t="shared" si="54"/>
        <v>0</v>
      </c>
      <c r="I688" s="3" cm="1">
        <f t="array" ref="I688">SUM(--(D688&lt;=($F$8:F687)))</f>
        <v>35</v>
      </c>
    </row>
    <row r="689" spans="1:9" ht="15">
      <c r="A689" s="3">
        <v>682</v>
      </c>
      <c r="B689" s="8">
        <f>TEXT(Datos!A683,"00\:00")*1</f>
        <v>6.9444444444444441E-3</v>
      </c>
      <c r="C689" s="9">
        <f>TEXT(Datos!B683,"00\:00")*1</f>
        <v>4.5138888888888888E-2</v>
      </c>
      <c r="D689" s="5">
        <f t="shared" si="50"/>
        <v>15.68472222222222</v>
      </c>
      <c r="E689" s="12">
        <f t="shared" si="51"/>
        <v>16.758333333333351</v>
      </c>
      <c r="F689" s="5">
        <f t="shared" si="52"/>
        <v>16.80347222222224</v>
      </c>
      <c r="G689" s="5">
        <f t="shared" si="53"/>
        <v>1.0736111111111306</v>
      </c>
      <c r="H689" s="11">
        <f t="shared" si="54"/>
        <v>0</v>
      </c>
      <c r="I689" s="3" cm="1">
        <f t="array" ref="I689">SUM(--(D689&lt;=($F$8:F688)))</f>
        <v>36</v>
      </c>
    </row>
    <row r="690" spans="1:9" ht="15">
      <c r="A690" s="3">
        <v>683</v>
      </c>
      <c r="B690" s="8">
        <f>TEXT(Datos!A684,"00\:00")*1</f>
        <v>4.1666666666666664E-2</v>
      </c>
      <c r="C690" s="9">
        <f>TEXT(Datos!B684,"00\:00")*1</f>
        <v>4.8611111111111112E-2</v>
      </c>
      <c r="D690" s="5">
        <f t="shared" si="50"/>
        <v>15.726388888888886</v>
      </c>
      <c r="E690" s="12">
        <f t="shared" si="51"/>
        <v>16.80347222222224</v>
      </c>
      <c r="F690" s="5">
        <f t="shared" si="52"/>
        <v>16.852083333333351</v>
      </c>
      <c r="G690" s="5">
        <f t="shared" si="53"/>
        <v>1.0770833333333538</v>
      </c>
      <c r="H690" s="11">
        <f t="shared" si="54"/>
        <v>0</v>
      </c>
      <c r="I690" s="3" cm="1">
        <f t="array" ref="I690">SUM(--(D690&lt;=($F$8:F689)))</f>
        <v>35</v>
      </c>
    </row>
    <row r="691" spans="1:9" ht="15">
      <c r="A691" s="3">
        <v>684</v>
      </c>
      <c r="B691" s="8">
        <f>TEXT(Datos!A685,"00\:00")*1</f>
        <v>1.8749999999999999E-2</v>
      </c>
      <c r="C691" s="9">
        <f>TEXT(Datos!B685,"00\:00")*1</f>
        <v>2.4305555555555556E-2</v>
      </c>
      <c r="D691" s="5">
        <f t="shared" si="50"/>
        <v>15.745138888888887</v>
      </c>
      <c r="E691" s="12">
        <f t="shared" si="51"/>
        <v>16.852083333333351</v>
      </c>
      <c r="F691" s="5">
        <f t="shared" si="52"/>
        <v>16.876388888888908</v>
      </c>
      <c r="G691" s="5">
        <f t="shared" si="53"/>
        <v>1.1069444444444638</v>
      </c>
      <c r="H691" s="11">
        <f t="shared" si="54"/>
        <v>0</v>
      </c>
      <c r="I691" s="3" cm="1">
        <f t="array" ref="I691">SUM(--(D691&lt;=($F$8:F690)))</f>
        <v>35</v>
      </c>
    </row>
    <row r="692" spans="1:9" ht="15">
      <c r="A692" s="3">
        <v>685</v>
      </c>
      <c r="B692" s="8">
        <f>TEXT(Datos!A686,"00\:00")*1</f>
        <v>6.5972222222222224E-2</v>
      </c>
      <c r="C692" s="9">
        <f>TEXT(Datos!B686,"00\:00")*1</f>
        <v>9.7222222222222224E-3</v>
      </c>
      <c r="D692" s="5">
        <f t="shared" si="50"/>
        <v>15.811111111111108</v>
      </c>
      <c r="E692" s="12">
        <f t="shared" si="51"/>
        <v>16.876388888888908</v>
      </c>
      <c r="F692" s="5">
        <f t="shared" si="52"/>
        <v>16.886111111111131</v>
      </c>
      <c r="G692" s="5">
        <f t="shared" si="53"/>
        <v>1.0652777777777995</v>
      </c>
      <c r="H692" s="11">
        <f t="shared" si="54"/>
        <v>0</v>
      </c>
      <c r="I692" s="3" cm="1">
        <f t="array" ref="I692">SUM(--(D692&lt;=($F$8:F691)))</f>
        <v>35</v>
      </c>
    </row>
    <row r="693" spans="1:9" ht="15">
      <c r="A693" s="3">
        <v>686</v>
      </c>
      <c r="B693" s="8">
        <f>TEXT(Datos!A687,"00\:00")*1</f>
        <v>5.9027777777777783E-2</v>
      </c>
      <c r="C693" s="9">
        <f>TEXT(Datos!B687,"00\:00")*1</f>
        <v>6.9444444444444441E-3</v>
      </c>
      <c r="D693" s="5">
        <f t="shared" si="50"/>
        <v>15.870138888888887</v>
      </c>
      <c r="E693" s="12">
        <f t="shared" si="51"/>
        <v>16.886111111111131</v>
      </c>
      <c r="F693" s="5">
        <f t="shared" si="52"/>
        <v>16.893055555555573</v>
      </c>
      <c r="G693" s="5">
        <f t="shared" si="53"/>
        <v>1.0159722222222438</v>
      </c>
      <c r="H693" s="11">
        <f t="shared" si="54"/>
        <v>0</v>
      </c>
      <c r="I693" s="3" cm="1">
        <f t="array" ref="I693">SUM(--(D693&lt;=($F$8:F692)))</f>
        <v>34</v>
      </c>
    </row>
    <row r="694" spans="1:9" ht="15">
      <c r="A694" s="3">
        <v>687</v>
      </c>
      <c r="B694" s="8">
        <f>TEXT(Datos!A688,"00\:00")*1</f>
        <v>1.1805555555555555E-2</v>
      </c>
      <c r="C694" s="9">
        <f>TEXT(Datos!B688,"00\:00")*1</f>
        <v>2.7083333333333334E-2</v>
      </c>
      <c r="D694" s="5">
        <f t="shared" si="50"/>
        <v>15.881944444444443</v>
      </c>
      <c r="E694" s="12">
        <f t="shared" si="51"/>
        <v>16.893055555555573</v>
      </c>
      <c r="F694" s="5">
        <f t="shared" si="52"/>
        <v>16.920138888888907</v>
      </c>
      <c r="G694" s="5">
        <f t="shared" si="53"/>
        <v>1.0111111111111306</v>
      </c>
      <c r="H694" s="11">
        <f t="shared" si="54"/>
        <v>0</v>
      </c>
      <c r="I694" s="3" cm="1">
        <f t="array" ref="I694">SUM(--(D694&lt;=($F$8:F693)))</f>
        <v>34</v>
      </c>
    </row>
    <row r="695" spans="1:9" ht="15">
      <c r="A695" s="3">
        <v>688</v>
      </c>
      <c r="B695" s="8">
        <f>TEXT(Datos!A689,"00\:00")*1</f>
        <v>1.2499999999999999E-2</v>
      </c>
      <c r="C695" s="9">
        <f>TEXT(Datos!B689,"00\:00")*1</f>
        <v>2.0833333333333332E-2</v>
      </c>
      <c r="D695" s="5">
        <f t="shared" si="50"/>
        <v>15.894444444444442</v>
      </c>
      <c r="E695" s="12">
        <f t="shared" si="51"/>
        <v>16.920138888888907</v>
      </c>
      <c r="F695" s="5">
        <f t="shared" si="52"/>
        <v>16.940972222222239</v>
      </c>
      <c r="G695" s="5">
        <f t="shared" si="53"/>
        <v>1.0256944444444649</v>
      </c>
      <c r="H695" s="11">
        <f t="shared" si="54"/>
        <v>0</v>
      </c>
      <c r="I695" s="3" cm="1">
        <f t="array" ref="I695">SUM(--(D695&lt;=($F$8:F694)))</f>
        <v>35</v>
      </c>
    </row>
    <row r="696" spans="1:9" ht="15">
      <c r="A696" s="3">
        <v>689</v>
      </c>
      <c r="B696" s="8">
        <f>TEXT(Datos!A690,"00\:00")*1</f>
        <v>0.11458333333333333</v>
      </c>
      <c r="C696" s="9">
        <f>TEXT(Datos!B690,"00\:00")*1</f>
        <v>2.9861111111111113E-2</v>
      </c>
      <c r="D696" s="5">
        <f t="shared" si="50"/>
        <v>16.009027777777774</v>
      </c>
      <c r="E696" s="12">
        <f t="shared" si="51"/>
        <v>16.940972222222239</v>
      </c>
      <c r="F696" s="5">
        <f t="shared" si="52"/>
        <v>16.970833333333349</v>
      </c>
      <c r="G696" s="5">
        <f t="shared" si="53"/>
        <v>0.93194444444446489</v>
      </c>
      <c r="H696" s="11">
        <f t="shared" si="54"/>
        <v>0</v>
      </c>
      <c r="I696" s="3" cm="1">
        <f t="array" ref="I696">SUM(--(D696&lt;=($F$8:F695)))</f>
        <v>31</v>
      </c>
    </row>
    <row r="697" spans="1:9" ht="15">
      <c r="A697" s="3">
        <v>690</v>
      </c>
      <c r="B697" s="8">
        <f>TEXT(Datos!A691,"00\:00")*1</f>
        <v>6.7361111111111108E-2</v>
      </c>
      <c r="C697" s="9">
        <f>TEXT(Datos!B691,"00\:00")*1</f>
        <v>4.0972222222222222E-2</v>
      </c>
      <c r="D697" s="5">
        <f t="shared" si="50"/>
        <v>16.076388888888886</v>
      </c>
      <c r="E697" s="12">
        <f t="shared" si="51"/>
        <v>16.970833333333349</v>
      </c>
      <c r="F697" s="5">
        <f t="shared" si="52"/>
        <v>17.011805555555572</v>
      </c>
      <c r="G697" s="5">
        <f t="shared" si="53"/>
        <v>0.89444444444446347</v>
      </c>
      <c r="H697" s="11">
        <f t="shared" si="54"/>
        <v>0</v>
      </c>
      <c r="I697" s="3" cm="1">
        <f t="array" ref="I697">SUM(--(D697&lt;=($F$8:F696)))</f>
        <v>30</v>
      </c>
    </row>
    <row r="698" spans="1:9" ht="15">
      <c r="A698" s="3">
        <v>691</v>
      </c>
      <c r="B698" s="8">
        <f>TEXT(Datos!A692,"00\:00")*1</f>
        <v>0.10208333333333335</v>
      </c>
      <c r="C698" s="9">
        <f>TEXT(Datos!B692,"00\:00")*1</f>
        <v>5.5555555555555552E-2</v>
      </c>
      <c r="D698" s="5">
        <f t="shared" si="50"/>
        <v>16.178472222222219</v>
      </c>
      <c r="E698" s="12">
        <f t="shared" si="51"/>
        <v>17.011805555555572</v>
      </c>
      <c r="F698" s="5">
        <f t="shared" si="52"/>
        <v>17.067361111111129</v>
      </c>
      <c r="G698" s="5">
        <f t="shared" si="53"/>
        <v>0.83333333333335347</v>
      </c>
      <c r="H698" s="11">
        <f t="shared" si="54"/>
        <v>0</v>
      </c>
      <c r="I698" s="3" cm="1">
        <f t="array" ref="I698">SUM(--(D698&lt;=($F$8:F697)))</f>
        <v>29</v>
      </c>
    </row>
    <row r="699" spans="1:9" ht="15">
      <c r="A699" s="3">
        <v>692</v>
      </c>
      <c r="B699" s="8">
        <f>TEXT(Datos!A693,"00\:00")*1</f>
        <v>2.2222222222222223E-2</v>
      </c>
      <c r="C699" s="9">
        <f>TEXT(Datos!B693,"00\:00")*1</f>
        <v>3.472222222222222E-3</v>
      </c>
      <c r="D699" s="5">
        <f t="shared" si="50"/>
        <v>16.200694444444441</v>
      </c>
      <c r="E699" s="12">
        <f t="shared" si="51"/>
        <v>17.067361111111129</v>
      </c>
      <c r="F699" s="5">
        <f t="shared" si="52"/>
        <v>17.070833333333351</v>
      </c>
      <c r="G699" s="5">
        <f t="shared" si="53"/>
        <v>0.86666666666668846</v>
      </c>
      <c r="H699" s="11">
        <f t="shared" si="54"/>
        <v>0</v>
      </c>
      <c r="I699" s="3" cm="1">
        <f t="array" ref="I699">SUM(--(D699&lt;=($F$8:F698)))</f>
        <v>29</v>
      </c>
    </row>
    <row r="700" spans="1:9" ht="15">
      <c r="A700" s="3">
        <v>693</v>
      </c>
      <c r="B700" s="8">
        <f>TEXT(Datos!A694,"00\:00")*1</f>
        <v>3.472222222222222E-3</v>
      </c>
      <c r="C700" s="9">
        <f>TEXT(Datos!B694,"00\:00")*1</f>
        <v>4.8611111111111112E-2</v>
      </c>
      <c r="D700" s="5">
        <f t="shared" si="50"/>
        <v>16.204166666666662</v>
      </c>
      <c r="E700" s="12">
        <f t="shared" si="51"/>
        <v>17.070833333333351</v>
      </c>
      <c r="F700" s="5">
        <f t="shared" si="52"/>
        <v>17.119444444444461</v>
      </c>
      <c r="G700" s="5">
        <f t="shared" si="53"/>
        <v>0.86666666666668846</v>
      </c>
      <c r="H700" s="11">
        <f t="shared" si="54"/>
        <v>0</v>
      </c>
      <c r="I700" s="3" cm="1">
        <f t="array" ref="I700">SUM(--(D700&lt;=($F$8:F699)))</f>
        <v>29</v>
      </c>
    </row>
    <row r="701" spans="1:9" ht="15">
      <c r="A701" s="3">
        <v>694</v>
      </c>
      <c r="B701" s="8">
        <f>TEXT(Datos!A695,"00\:00")*1</f>
        <v>7.4305555555555555E-2</v>
      </c>
      <c r="C701" s="9">
        <f>TEXT(Datos!B695,"00\:00")*1</f>
        <v>3.125E-2</v>
      </c>
      <c r="D701" s="5">
        <f t="shared" si="50"/>
        <v>16.278472222222216</v>
      </c>
      <c r="E701" s="12">
        <f t="shared" si="51"/>
        <v>17.119444444444461</v>
      </c>
      <c r="F701" s="5">
        <f t="shared" si="52"/>
        <v>17.150694444444461</v>
      </c>
      <c r="G701" s="5">
        <f t="shared" si="53"/>
        <v>0.84097222222224488</v>
      </c>
      <c r="H701" s="11">
        <f t="shared" si="54"/>
        <v>0</v>
      </c>
      <c r="I701" s="3" cm="1">
        <f t="array" ref="I701">SUM(--(D701&lt;=($F$8:F700)))</f>
        <v>28</v>
      </c>
    </row>
    <row r="702" spans="1:9" ht="15">
      <c r="A702" s="3">
        <v>695</v>
      </c>
      <c r="B702" s="8">
        <f>TEXT(Datos!A696,"00\:00")*1</f>
        <v>4.1666666666666666E-3</v>
      </c>
      <c r="C702" s="9">
        <f>TEXT(Datos!B696,"00\:00")*1</f>
        <v>6.2499999999999995E-3</v>
      </c>
      <c r="D702" s="5">
        <f t="shared" si="50"/>
        <v>16.282638888888883</v>
      </c>
      <c r="E702" s="12">
        <f t="shared" si="51"/>
        <v>17.150694444444461</v>
      </c>
      <c r="F702" s="5">
        <f t="shared" si="52"/>
        <v>17.156944444444463</v>
      </c>
      <c r="G702" s="5">
        <f t="shared" si="53"/>
        <v>0.86805555555557845</v>
      </c>
      <c r="H702" s="11">
        <f t="shared" si="54"/>
        <v>0</v>
      </c>
      <c r="I702" s="3" cm="1">
        <f t="array" ref="I702">SUM(--(D702&lt;=($F$8:F701)))</f>
        <v>29</v>
      </c>
    </row>
    <row r="703" spans="1:9" ht="15">
      <c r="A703" s="3">
        <v>696</v>
      </c>
      <c r="B703" s="8">
        <f>TEXT(Datos!A697,"00\:00")*1</f>
        <v>6.25E-2</v>
      </c>
      <c r="C703" s="9">
        <f>TEXT(Datos!B697,"00\:00")*1</f>
        <v>7.2222222222222229E-2</v>
      </c>
      <c r="D703" s="5">
        <f t="shared" si="50"/>
        <v>16.345138888888883</v>
      </c>
      <c r="E703" s="12">
        <f t="shared" si="51"/>
        <v>17.156944444444463</v>
      </c>
      <c r="F703" s="5">
        <f t="shared" si="52"/>
        <v>17.229166666666686</v>
      </c>
      <c r="G703" s="5">
        <f t="shared" si="53"/>
        <v>0.81180555555557987</v>
      </c>
      <c r="H703" s="11">
        <f t="shared" si="54"/>
        <v>0</v>
      </c>
      <c r="I703" s="3" cm="1">
        <f t="array" ref="I703">SUM(--(D703&lt;=($F$8:F702)))</f>
        <v>27</v>
      </c>
    </row>
    <row r="704" spans="1:9" ht="15">
      <c r="A704" s="3">
        <v>697</v>
      </c>
      <c r="B704" s="8">
        <f>TEXT(Datos!A698,"00\:00")*1</f>
        <v>1.1805555555555555E-2</v>
      </c>
      <c r="C704" s="9">
        <f>TEXT(Datos!B698,"00\:00")*1</f>
        <v>3.4027777777777775E-2</v>
      </c>
      <c r="D704" s="5">
        <f t="shared" si="50"/>
        <v>16.356944444444437</v>
      </c>
      <c r="E704" s="12">
        <f t="shared" si="51"/>
        <v>17.229166666666686</v>
      </c>
      <c r="F704" s="5">
        <f t="shared" si="52"/>
        <v>17.263194444444462</v>
      </c>
      <c r="G704" s="5">
        <f t="shared" si="53"/>
        <v>0.87222222222224843</v>
      </c>
      <c r="H704" s="11">
        <f t="shared" si="54"/>
        <v>0</v>
      </c>
      <c r="I704" s="3" cm="1">
        <f t="array" ref="I704">SUM(--(D704&lt;=($F$8:F703)))</f>
        <v>27</v>
      </c>
    </row>
    <row r="705" spans="1:9" ht="15">
      <c r="A705" s="3">
        <v>698</v>
      </c>
      <c r="B705" s="8">
        <f>TEXT(Datos!A699,"00\:00")*1</f>
        <v>3.9583333333333331E-2</v>
      </c>
      <c r="C705" s="9">
        <f>TEXT(Datos!B699,"00\:00")*1</f>
        <v>3.4027777777777775E-2</v>
      </c>
      <c r="D705" s="5">
        <f t="shared" si="50"/>
        <v>16.39652777777777</v>
      </c>
      <c r="E705" s="12">
        <f t="shared" si="51"/>
        <v>17.263194444444462</v>
      </c>
      <c r="F705" s="5">
        <f t="shared" si="52"/>
        <v>17.297222222222238</v>
      </c>
      <c r="G705" s="5">
        <f t="shared" si="53"/>
        <v>0.86666666666669201</v>
      </c>
      <c r="H705" s="11">
        <f t="shared" si="54"/>
        <v>0</v>
      </c>
      <c r="I705" s="3" cm="1">
        <f t="array" ref="I705">SUM(--(D705&lt;=($F$8:F704)))</f>
        <v>28</v>
      </c>
    </row>
    <row r="706" spans="1:9" ht="15">
      <c r="A706" s="3">
        <v>699</v>
      </c>
      <c r="B706" s="8">
        <f>TEXT(Datos!A700,"00\:00")*1</f>
        <v>3.6111111111111115E-2</v>
      </c>
      <c r="C706" s="9">
        <f>TEXT(Datos!B700,"00\:00")*1</f>
        <v>1.6666666666666666E-2</v>
      </c>
      <c r="D706" s="5">
        <f t="shared" si="50"/>
        <v>16.432638888888881</v>
      </c>
      <c r="E706" s="12">
        <f t="shared" si="51"/>
        <v>17.297222222222238</v>
      </c>
      <c r="F706" s="5">
        <f t="shared" si="52"/>
        <v>17.313888888888904</v>
      </c>
      <c r="G706" s="5">
        <f t="shared" si="53"/>
        <v>0.86458333333335702</v>
      </c>
      <c r="H706" s="11">
        <f t="shared" si="54"/>
        <v>0</v>
      </c>
      <c r="I706" s="3" cm="1">
        <f t="array" ref="I706">SUM(--(D706&lt;=($F$8:F705)))</f>
        <v>28</v>
      </c>
    </row>
    <row r="707" spans="1:9" ht="15">
      <c r="A707" s="3">
        <v>700</v>
      </c>
      <c r="B707" s="8">
        <f>TEXT(Datos!A701,"00\:00")*1</f>
        <v>5.4166666666666669E-2</v>
      </c>
      <c r="C707" s="9">
        <f>TEXT(Datos!B701,"00\:00")*1</f>
        <v>5.9027777777777783E-2</v>
      </c>
      <c r="D707" s="5">
        <f t="shared" si="50"/>
        <v>16.486805555555549</v>
      </c>
      <c r="E707" s="12">
        <f t="shared" si="51"/>
        <v>17.313888888888904</v>
      </c>
      <c r="F707" s="5">
        <f t="shared" si="52"/>
        <v>17.372916666666683</v>
      </c>
      <c r="G707" s="5">
        <f t="shared" si="53"/>
        <v>0.8270833333333556</v>
      </c>
      <c r="H707" s="11">
        <f t="shared" si="54"/>
        <v>0</v>
      </c>
      <c r="I707" s="3" cm="1">
        <f t="array" ref="I707">SUM(--(D707&lt;=($F$8:F706)))</f>
        <v>28</v>
      </c>
    </row>
    <row r="708" spans="1:9" ht="15">
      <c r="A708" s="3">
        <v>701</v>
      </c>
      <c r="B708" s="8">
        <f>TEXT(Datos!A702,"00\:00")*1</f>
        <v>3.4722222222222224E-2</v>
      </c>
      <c r="C708" s="9">
        <f>TEXT(Datos!B702,"00\:00")*1</f>
        <v>2.4305555555555556E-2</v>
      </c>
      <c r="D708" s="5">
        <f t="shared" si="50"/>
        <v>16.52152777777777</v>
      </c>
      <c r="E708" s="12">
        <f t="shared" si="51"/>
        <v>17.372916666666683</v>
      </c>
      <c r="F708" s="5">
        <f t="shared" si="52"/>
        <v>17.39722222222224</v>
      </c>
      <c r="G708" s="5">
        <f t="shared" si="53"/>
        <v>0.85138888888891273</v>
      </c>
      <c r="H708" s="11">
        <f t="shared" si="54"/>
        <v>0</v>
      </c>
      <c r="I708" s="3" cm="1">
        <f t="array" ref="I708">SUM(--(D708&lt;=($F$8:F707)))</f>
        <v>29</v>
      </c>
    </row>
    <row r="709" spans="1:9" ht="15">
      <c r="A709" s="3">
        <v>702</v>
      </c>
      <c r="B709" s="8">
        <f>TEXT(Datos!A703,"00\:00")*1</f>
        <v>2.361111111111111E-2</v>
      </c>
      <c r="C709" s="9">
        <f>TEXT(Datos!B703,"00\:00")*1</f>
        <v>2.4305555555555556E-2</v>
      </c>
      <c r="D709" s="5">
        <f t="shared" si="50"/>
        <v>16.545138888888882</v>
      </c>
      <c r="E709" s="12">
        <f t="shared" si="51"/>
        <v>17.39722222222224</v>
      </c>
      <c r="F709" s="5">
        <f t="shared" si="52"/>
        <v>17.421527777777797</v>
      </c>
      <c r="G709" s="5">
        <f t="shared" si="53"/>
        <v>0.85208333333335773</v>
      </c>
      <c r="H709" s="11">
        <f t="shared" si="54"/>
        <v>0</v>
      </c>
      <c r="I709" s="3" cm="1">
        <f t="array" ref="I709">SUM(--(D709&lt;=($F$8:F708)))</f>
        <v>28</v>
      </c>
    </row>
    <row r="710" spans="1:9" ht="15">
      <c r="A710" s="3">
        <v>703</v>
      </c>
      <c r="B710" s="8">
        <f>TEXT(Datos!A704,"00\:00")*1</f>
        <v>6.1111111111111109E-2</v>
      </c>
      <c r="C710" s="9">
        <f>TEXT(Datos!B704,"00\:00")*1</f>
        <v>1.7361111111111112E-2</v>
      </c>
      <c r="D710" s="5">
        <f t="shared" si="50"/>
        <v>16.606249999999992</v>
      </c>
      <c r="E710" s="12">
        <f t="shared" si="51"/>
        <v>17.421527777777797</v>
      </c>
      <c r="F710" s="5">
        <f t="shared" si="52"/>
        <v>17.438888888888908</v>
      </c>
      <c r="G710" s="5">
        <f t="shared" si="53"/>
        <v>0.81527777777780486</v>
      </c>
      <c r="H710" s="11">
        <f t="shared" si="54"/>
        <v>0</v>
      </c>
      <c r="I710" s="3" cm="1">
        <f t="array" ref="I710">SUM(--(D710&lt;=($F$8:F709)))</f>
        <v>27</v>
      </c>
    </row>
    <row r="711" spans="1:9" ht="15">
      <c r="A711" s="3">
        <v>704</v>
      </c>
      <c r="B711" s="8">
        <f>TEXT(Datos!A705,"00\:00")*1</f>
        <v>4.5138888888888888E-2</v>
      </c>
      <c r="C711" s="9">
        <f>TEXT(Datos!B705,"00\:00")*1</f>
        <v>3.3333333333333333E-2</v>
      </c>
      <c r="D711" s="5">
        <f t="shared" si="50"/>
        <v>16.651388888888881</v>
      </c>
      <c r="E711" s="12">
        <f t="shared" si="51"/>
        <v>17.438888888888908</v>
      </c>
      <c r="F711" s="5">
        <f t="shared" si="52"/>
        <v>17.472222222222243</v>
      </c>
      <c r="G711" s="5">
        <f t="shared" si="53"/>
        <v>0.78750000000002629</v>
      </c>
      <c r="H711" s="11">
        <f t="shared" si="54"/>
        <v>0</v>
      </c>
      <c r="I711" s="3" cm="1">
        <f t="array" ref="I711">SUM(--(D711&lt;=($F$8:F710)))</f>
        <v>27</v>
      </c>
    </row>
    <row r="712" spans="1:9" ht="15">
      <c r="A712" s="3">
        <v>705</v>
      </c>
      <c r="B712" s="8">
        <f>TEXT(Datos!A706,"00\:00")*1</f>
        <v>6.9444444444444441E-3</v>
      </c>
      <c r="C712" s="9">
        <f>TEXT(Datos!B706,"00\:00")*1</f>
        <v>1.8055555555555557E-2</v>
      </c>
      <c r="D712" s="5">
        <f t="shared" si="50"/>
        <v>16.658333333333324</v>
      </c>
      <c r="E712" s="12">
        <f t="shared" si="51"/>
        <v>17.472222222222243</v>
      </c>
      <c r="F712" s="5">
        <f t="shared" si="52"/>
        <v>17.490277777777798</v>
      </c>
      <c r="G712" s="5">
        <f t="shared" si="53"/>
        <v>0.81388888888891842</v>
      </c>
      <c r="H712" s="11">
        <f t="shared" si="54"/>
        <v>0</v>
      </c>
      <c r="I712" s="3" cm="1">
        <f t="array" ref="I712">SUM(--(D712&lt;=($F$8:F711)))</f>
        <v>28</v>
      </c>
    </row>
    <row r="713" spans="1:9" ht="15">
      <c r="A713" s="3">
        <v>706</v>
      </c>
      <c r="B713" s="8">
        <f>TEXT(Datos!A707,"00\:00")*1</f>
        <v>6.9444444444444434E-2</v>
      </c>
      <c r="C713" s="9">
        <f>TEXT(Datos!B707,"00\:00")*1</f>
        <v>4.1666666666666664E-2</v>
      </c>
      <c r="D713" s="5">
        <f t="shared" si="50"/>
        <v>16.727777777777767</v>
      </c>
      <c r="E713" s="12">
        <f t="shared" si="51"/>
        <v>17.490277777777798</v>
      </c>
      <c r="F713" s="5">
        <f t="shared" si="52"/>
        <v>17.531944444444466</v>
      </c>
      <c r="G713" s="5">
        <f t="shared" si="53"/>
        <v>0.76250000000003126</v>
      </c>
      <c r="H713" s="11">
        <f t="shared" si="54"/>
        <v>0</v>
      </c>
      <c r="I713" s="3" cm="1">
        <f t="array" ref="I713">SUM(--(D713&lt;=($F$8:F712)))</f>
        <v>25</v>
      </c>
    </row>
    <row r="714" spans="1:9" ht="15">
      <c r="A714" s="3">
        <v>707</v>
      </c>
      <c r="B714" s="8">
        <f>TEXT(Datos!A708,"00\:00")*1</f>
        <v>2.7777777777777776E-2</v>
      </c>
      <c r="C714" s="9">
        <f>TEXT(Datos!B708,"00\:00")*1</f>
        <v>2.6388888888888889E-2</v>
      </c>
      <c r="D714" s="5">
        <f t="shared" ref="D714:D777" si="55">B714+D713</f>
        <v>16.755555555555546</v>
      </c>
      <c r="E714" s="12">
        <f t="shared" ref="E714:E777" si="56">IF(D714 &gt;F713,( D714),( F713))</f>
        <v>17.531944444444466</v>
      </c>
      <c r="F714" s="5">
        <f t="shared" ref="F714:F777" si="57">+E714+C714</f>
        <v>17.558333333333355</v>
      </c>
      <c r="G714" s="5">
        <f t="shared" ref="G714:G777" si="58">IF(F713&gt;D714,(F713-D714),(0))</f>
        <v>0.77638888888892055</v>
      </c>
      <c r="H714" s="11">
        <f t="shared" ref="H714:H777" si="59">IF(F713&gt;D714,(0),(D714-F713))</f>
        <v>0</v>
      </c>
      <c r="I714" s="3" cm="1">
        <f t="array" ref="I714">SUM(--(D714&lt;=($F$8:F713)))</f>
        <v>26</v>
      </c>
    </row>
    <row r="715" spans="1:9" ht="15">
      <c r="A715" s="3">
        <v>708</v>
      </c>
      <c r="B715" s="8">
        <f>TEXT(Datos!A709,"00\:00")*1</f>
        <v>3.9583333333333331E-2</v>
      </c>
      <c r="C715" s="9">
        <f>TEXT(Datos!B709,"00\:00")*1</f>
        <v>3.0555555555555555E-2</v>
      </c>
      <c r="D715" s="5">
        <f t="shared" si="55"/>
        <v>16.795138888888879</v>
      </c>
      <c r="E715" s="12">
        <f t="shared" si="56"/>
        <v>17.558333333333355</v>
      </c>
      <c r="F715" s="5">
        <f t="shared" si="57"/>
        <v>17.58888888888891</v>
      </c>
      <c r="G715" s="5">
        <f t="shared" si="58"/>
        <v>0.76319444444447626</v>
      </c>
      <c r="H715" s="11">
        <f t="shared" si="59"/>
        <v>0</v>
      </c>
      <c r="I715" s="3" cm="1">
        <f t="array" ref="I715">SUM(--(D715&lt;=($F$8:F714)))</f>
        <v>26</v>
      </c>
    </row>
    <row r="716" spans="1:9" ht="15">
      <c r="A716" s="3">
        <v>709</v>
      </c>
      <c r="B716" s="8">
        <f>TEXT(Datos!A710,"00\:00")*1</f>
        <v>1.3888888888888889E-3</v>
      </c>
      <c r="C716" s="9">
        <f>TEXT(Datos!B710,"00\:00")*1</f>
        <v>2.7777777777777776E-2</v>
      </c>
      <c r="D716" s="5">
        <f t="shared" si="55"/>
        <v>16.796527777777769</v>
      </c>
      <c r="E716" s="12">
        <f t="shared" si="56"/>
        <v>17.58888888888891</v>
      </c>
      <c r="F716" s="5">
        <f t="shared" si="57"/>
        <v>17.616666666666688</v>
      </c>
      <c r="G716" s="5">
        <f t="shared" si="58"/>
        <v>0.79236111111114127</v>
      </c>
      <c r="H716" s="11">
        <f t="shared" si="59"/>
        <v>0</v>
      </c>
      <c r="I716" s="3" cm="1">
        <f t="array" ref="I716">SUM(--(D716&lt;=($F$8:F715)))</f>
        <v>27</v>
      </c>
    </row>
    <row r="717" spans="1:9" ht="15">
      <c r="A717" s="3">
        <v>710</v>
      </c>
      <c r="B717" s="8">
        <f>TEXT(Datos!A711,"00\:00")*1</f>
        <v>4.5138888888888888E-2</v>
      </c>
      <c r="C717" s="9">
        <f>TEXT(Datos!B711,"00\:00")*1</f>
        <v>5.2083333333333336E-2</v>
      </c>
      <c r="D717" s="5">
        <f t="shared" si="55"/>
        <v>16.841666666666658</v>
      </c>
      <c r="E717" s="12">
        <f t="shared" si="56"/>
        <v>17.616666666666688</v>
      </c>
      <c r="F717" s="5">
        <f t="shared" si="57"/>
        <v>17.668750000000021</v>
      </c>
      <c r="G717" s="5">
        <f t="shared" si="58"/>
        <v>0.77500000000003055</v>
      </c>
      <c r="H717" s="11">
        <f t="shared" si="59"/>
        <v>0</v>
      </c>
      <c r="I717" s="3" cm="1">
        <f t="array" ref="I717">SUM(--(D717&lt;=($F$8:F716)))</f>
        <v>27</v>
      </c>
    </row>
    <row r="718" spans="1:9" ht="15">
      <c r="A718" s="3">
        <v>711</v>
      </c>
      <c r="B718" s="8">
        <f>TEXT(Datos!A712,"00\:00")*1</f>
        <v>2.7777777777777779E-3</v>
      </c>
      <c r="C718" s="9">
        <f>TEXT(Datos!B712,"00\:00")*1</f>
        <v>8.1250000000000003E-2</v>
      </c>
      <c r="D718" s="5">
        <f t="shared" si="55"/>
        <v>16.844444444444434</v>
      </c>
      <c r="E718" s="12">
        <f t="shared" si="56"/>
        <v>17.668750000000021</v>
      </c>
      <c r="F718" s="5">
        <f t="shared" si="57"/>
        <v>17.750000000000021</v>
      </c>
      <c r="G718" s="5">
        <f t="shared" si="58"/>
        <v>0.82430555555558627</v>
      </c>
      <c r="H718" s="11">
        <f t="shared" si="59"/>
        <v>0</v>
      </c>
      <c r="I718" s="3" cm="1">
        <f t="array" ref="I718">SUM(--(D718&lt;=($F$8:F717)))</f>
        <v>28</v>
      </c>
    </row>
    <row r="719" spans="1:9" ht="15">
      <c r="A719" s="3">
        <v>712</v>
      </c>
      <c r="B719" s="8">
        <f>TEXT(Datos!A713,"00\:00")*1</f>
        <v>4.5138888888888888E-2</v>
      </c>
      <c r="C719" s="9">
        <f>TEXT(Datos!B713,"00\:00")*1</f>
        <v>1.6666666666666666E-2</v>
      </c>
      <c r="D719" s="5">
        <f t="shared" si="55"/>
        <v>16.889583333333324</v>
      </c>
      <c r="E719" s="12">
        <f t="shared" si="56"/>
        <v>17.750000000000021</v>
      </c>
      <c r="F719" s="5">
        <f t="shared" si="57"/>
        <v>17.766666666666687</v>
      </c>
      <c r="G719" s="5">
        <f t="shared" si="58"/>
        <v>0.86041666666669769</v>
      </c>
      <c r="H719" s="11">
        <f t="shared" si="59"/>
        <v>0</v>
      </c>
      <c r="I719" s="3" cm="1">
        <f t="array" ref="I719">SUM(--(D719&lt;=($F$8:F718)))</f>
        <v>26</v>
      </c>
    </row>
    <row r="720" spans="1:9" ht="15">
      <c r="A720" s="3">
        <v>713</v>
      </c>
      <c r="B720" s="8">
        <f>TEXT(Datos!A714,"00\:00")*1</f>
        <v>3.472222222222222E-3</v>
      </c>
      <c r="C720" s="9">
        <f>TEXT(Datos!B714,"00\:00")*1</f>
        <v>1.6666666666666666E-2</v>
      </c>
      <c r="D720" s="5">
        <f t="shared" si="55"/>
        <v>16.893055555555545</v>
      </c>
      <c r="E720" s="12">
        <f t="shared" si="56"/>
        <v>17.766666666666687</v>
      </c>
      <c r="F720" s="5">
        <f t="shared" si="57"/>
        <v>17.783333333333353</v>
      </c>
      <c r="G720" s="5">
        <f t="shared" si="58"/>
        <v>0.87361111111114198</v>
      </c>
      <c r="H720" s="11">
        <f t="shared" si="59"/>
        <v>0</v>
      </c>
      <c r="I720" s="3" cm="1">
        <f t="array" ref="I720">SUM(--(D720&lt;=($F$8:F719)))</f>
        <v>27</v>
      </c>
    </row>
    <row r="721" spans="1:9" ht="15">
      <c r="A721" s="3">
        <v>714</v>
      </c>
      <c r="B721" s="8">
        <f>TEXT(Datos!A715,"00\:00")*1</f>
        <v>8.3333333333333332E-3</v>
      </c>
      <c r="C721" s="9">
        <f>TEXT(Datos!B715,"00\:00")*1</f>
        <v>1.4583333333333332E-2</v>
      </c>
      <c r="D721" s="5">
        <f t="shared" si="55"/>
        <v>16.901388888888878</v>
      </c>
      <c r="E721" s="12">
        <f t="shared" si="56"/>
        <v>17.783333333333353</v>
      </c>
      <c r="F721" s="5">
        <f t="shared" si="57"/>
        <v>17.797916666666687</v>
      </c>
      <c r="G721" s="5">
        <f t="shared" si="58"/>
        <v>0.88194444444447484</v>
      </c>
      <c r="H721" s="11">
        <f t="shared" si="59"/>
        <v>0</v>
      </c>
      <c r="I721" s="3" cm="1">
        <f t="array" ref="I721">SUM(--(D721&lt;=($F$8:F720)))</f>
        <v>27</v>
      </c>
    </row>
    <row r="722" spans="1:9" ht="15">
      <c r="A722" s="3">
        <v>715</v>
      </c>
      <c r="B722" s="8">
        <f>TEXT(Datos!A716,"00\:00")*1</f>
        <v>6.458333333333334E-2</v>
      </c>
      <c r="C722" s="9">
        <f>TEXT(Datos!B716,"00\:00")*1</f>
        <v>5.486111111111111E-2</v>
      </c>
      <c r="D722" s="5">
        <f t="shared" si="55"/>
        <v>16.965972222222213</v>
      </c>
      <c r="E722" s="12">
        <f t="shared" si="56"/>
        <v>17.797916666666687</v>
      </c>
      <c r="F722" s="5">
        <f t="shared" si="57"/>
        <v>17.852777777777799</v>
      </c>
      <c r="G722" s="5">
        <f t="shared" si="58"/>
        <v>0.83194444444447413</v>
      </c>
      <c r="H722" s="11">
        <f t="shared" si="59"/>
        <v>0</v>
      </c>
      <c r="I722" s="3" cm="1">
        <f t="array" ref="I722">SUM(--(D722&lt;=($F$8:F721)))</f>
        <v>26</v>
      </c>
    </row>
    <row r="723" spans="1:9" ht="15">
      <c r="A723" s="3">
        <v>716</v>
      </c>
      <c r="B723" s="8">
        <f>TEXT(Datos!A717,"00\:00")*1</f>
        <v>5.5555555555555558E-3</v>
      </c>
      <c r="C723" s="9">
        <f>TEXT(Datos!B717,"00\:00")*1</f>
        <v>1.9444444444444445E-2</v>
      </c>
      <c r="D723" s="5">
        <f t="shared" si="55"/>
        <v>16.971527777777769</v>
      </c>
      <c r="E723" s="12">
        <f t="shared" si="56"/>
        <v>17.852777777777799</v>
      </c>
      <c r="F723" s="5">
        <f t="shared" si="57"/>
        <v>17.872222222222245</v>
      </c>
      <c r="G723" s="5">
        <f t="shared" si="58"/>
        <v>0.88125000000002984</v>
      </c>
      <c r="H723" s="11">
        <f t="shared" si="59"/>
        <v>0</v>
      </c>
      <c r="I723" s="3" cm="1">
        <f t="array" ref="I723">SUM(--(D723&lt;=($F$8:F722)))</f>
        <v>26</v>
      </c>
    </row>
    <row r="724" spans="1:9" ht="15">
      <c r="A724" s="3">
        <v>717</v>
      </c>
      <c r="B724" s="8">
        <f>TEXT(Datos!A718,"00\:00")*1</f>
        <v>3.4027777777777775E-2</v>
      </c>
      <c r="C724" s="9">
        <f>TEXT(Datos!B718,"00\:00")*1</f>
        <v>6.8749999999999992E-2</v>
      </c>
      <c r="D724" s="5">
        <f t="shared" si="55"/>
        <v>17.005555555555546</v>
      </c>
      <c r="E724" s="12">
        <f t="shared" si="56"/>
        <v>17.872222222222245</v>
      </c>
      <c r="F724" s="5">
        <f t="shared" si="57"/>
        <v>17.940972222222246</v>
      </c>
      <c r="G724" s="5">
        <f t="shared" si="58"/>
        <v>0.86666666666669911</v>
      </c>
      <c r="H724" s="11">
        <f t="shared" si="59"/>
        <v>0</v>
      </c>
      <c r="I724" s="3" cm="1">
        <f t="array" ref="I724">SUM(--(D724&lt;=($F$8:F723)))</f>
        <v>27</v>
      </c>
    </row>
    <row r="725" spans="1:9" ht="15">
      <c r="A725" s="3">
        <v>718</v>
      </c>
      <c r="B725" s="8">
        <f>TEXT(Datos!A719,"00\:00")*1</f>
        <v>3.4027777777777775E-2</v>
      </c>
      <c r="C725" s="9">
        <f>TEXT(Datos!B719,"00\:00")*1</f>
        <v>2.7777777777777779E-3</v>
      </c>
      <c r="D725" s="5">
        <f t="shared" si="55"/>
        <v>17.039583333333322</v>
      </c>
      <c r="E725" s="12">
        <f t="shared" si="56"/>
        <v>17.940972222222246</v>
      </c>
      <c r="F725" s="5">
        <f t="shared" si="57"/>
        <v>17.943750000000023</v>
      </c>
      <c r="G725" s="5">
        <f t="shared" si="58"/>
        <v>0.9013888888889241</v>
      </c>
      <c r="H725" s="11">
        <f t="shared" si="59"/>
        <v>0</v>
      </c>
      <c r="I725" s="3" cm="1">
        <f t="array" ref="I725">SUM(--(D725&lt;=($F$8:F724)))</f>
        <v>27</v>
      </c>
    </row>
    <row r="726" spans="1:9" ht="15">
      <c r="A726" s="3">
        <v>719</v>
      </c>
      <c r="B726" s="8">
        <f>TEXT(Datos!A720,"00\:00")*1</f>
        <v>2.0833333333333333E-3</v>
      </c>
      <c r="C726" s="9">
        <f>TEXT(Datos!B720,"00\:00")*1</f>
        <v>3.7499999999999999E-2</v>
      </c>
      <c r="D726" s="5">
        <f t="shared" si="55"/>
        <v>17.041666666666657</v>
      </c>
      <c r="E726" s="12">
        <f t="shared" si="56"/>
        <v>17.943750000000023</v>
      </c>
      <c r="F726" s="5">
        <f t="shared" si="57"/>
        <v>17.981250000000024</v>
      </c>
      <c r="G726" s="5">
        <f t="shared" si="58"/>
        <v>0.90208333333336554</v>
      </c>
      <c r="H726" s="11">
        <f t="shared" si="59"/>
        <v>0</v>
      </c>
      <c r="I726" s="3" cm="1">
        <f t="array" ref="I726">SUM(--(D726&lt;=($F$8:F725)))</f>
        <v>28</v>
      </c>
    </row>
    <row r="727" spans="1:9" ht="15">
      <c r="A727" s="3">
        <v>720</v>
      </c>
      <c r="B727" s="8">
        <f>TEXT(Datos!A721,"00\:00")*1</f>
        <v>7.2222222222222229E-2</v>
      </c>
      <c r="C727" s="9">
        <f>TEXT(Datos!B721,"00\:00")*1</f>
        <v>2.2916666666666669E-2</v>
      </c>
      <c r="D727" s="5">
        <f t="shared" si="55"/>
        <v>17.11388888888888</v>
      </c>
      <c r="E727" s="12">
        <f t="shared" si="56"/>
        <v>17.981250000000024</v>
      </c>
      <c r="F727" s="5">
        <f t="shared" si="57"/>
        <v>18.004166666666691</v>
      </c>
      <c r="G727" s="5">
        <f t="shared" si="58"/>
        <v>0.86736111111114411</v>
      </c>
      <c r="H727" s="11">
        <f t="shared" si="59"/>
        <v>0</v>
      </c>
      <c r="I727" s="3" cm="1">
        <f t="array" ref="I727">SUM(--(D727&lt;=($F$8:F726)))</f>
        <v>27</v>
      </c>
    </row>
    <row r="728" spans="1:9" ht="15">
      <c r="A728" s="3">
        <v>721</v>
      </c>
      <c r="B728" s="8">
        <f>TEXT(Datos!A722,"00\:00")*1</f>
        <v>6.3194444444444442E-2</v>
      </c>
      <c r="C728" s="9">
        <f>TEXT(Datos!B722,"00\:00")*1</f>
        <v>4.1666666666666664E-2</v>
      </c>
      <c r="D728" s="5">
        <f t="shared" si="55"/>
        <v>17.177083333333325</v>
      </c>
      <c r="E728" s="12">
        <f t="shared" si="56"/>
        <v>18.004166666666691</v>
      </c>
      <c r="F728" s="5">
        <f t="shared" si="57"/>
        <v>18.045833333333359</v>
      </c>
      <c r="G728" s="5">
        <f t="shared" si="58"/>
        <v>0.82708333333336626</v>
      </c>
      <c r="H728" s="11">
        <f t="shared" si="59"/>
        <v>0</v>
      </c>
      <c r="I728" s="3" cm="1">
        <f t="array" ref="I728">SUM(--(D728&lt;=($F$8:F727)))</f>
        <v>25</v>
      </c>
    </row>
    <row r="729" spans="1:9" ht="15">
      <c r="A729" s="3">
        <v>722</v>
      </c>
      <c r="B729" s="8">
        <f>TEXT(Datos!A723,"00\:00")*1</f>
        <v>4.7222222222222221E-2</v>
      </c>
      <c r="C729" s="9">
        <f>TEXT(Datos!B723,"00\:00")*1</f>
        <v>3.4722222222222224E-2</v>
      </c>
      <c r="D729" s="5">
        <f t="shared" si="55"/>
        <v>17.224305555555546</v>
      </c>
      <c r="E729" s="12">
        <f t="shared" si="56"/>
        <v>18.045833333333359</v>
      </c>
      <c r="F729" s="5">
        <f t="shared" si="57"/>
        <v>18.080555555555581</v>
      </c>
      <c r="G729" s="5">
        <f t="shared" si="58"/>
        <v>0.82152777777781338</v>
      </c>
      <c r="H729" s="11">
        <f t="shared" si="59"/>
        <v>0</v>
      </c>
      <c r="I729" s="3" cm="1">
        <f t="array" ref="I729">SUM(--(D729&lt;=($F$8:F728)))</f>
        <v>26</v>
      </c>
    </row>
    <row r="730" spans="1:9" ht="15">
      <c r="A730" s="3">
        <v>723</v>
      </c>
      <c r="B730" s="8">
        <f>TEXT(Datos!A724,"00\:00")*1</f>
        <v>1.3888888888888889E-3</v>
      </c>
      <c r="C730" s="9">
        <f>TEXT(Datos!B724,"00\:00")*1</f>
        <v>1.8055555555555557E-2</v>
      </c>
      <c r="D730" s="5">
        <f t="shared" si="55"/>
        <v>17.225694444444436</v>
      </c>
      <c r="E730" s="12">
        <f t="shared" si="56"/>
        <v>18.080555555555581</v>
      </c>
      <c r="F730" s="5">
        <f t="shared" si="57"/>
        <v>18.098611111111136</v>
      </c>
      <c r="G730" s="5">
        <f t="shared" si="58"/>
        <v>0.85486111111114482</v>
      </c>
      <c r="H730" s="11">
        <f t="shared" si="59"/>
        <v>0</v>
      </c>
      <c r="I730" s="3" cm="1">
        <f t="array" ref="I730">SUM(--(D730&lt;=($F$8:F729)))</f>
        <v>27</v>
      </c>
    </row>
    <row r="731" spans="1:9" ht="15">
      <c r="A731" s="3">
        <v>724</v>
      </c>
      <c r="B731" s="8">
        <f>TEXT(Datos!A725,"00\:00")*1</f>
        <v>6.9444444444444447E-4</v>
      </c>
      <c r="C731" s="9">
        <f>TEXT(Datos!B725,"00\:00")*1</f>
        <v>2.2916666666666669E-2</v>
      </c>
      <c r="D731" s="5">
        <f t="shared" si="55"/>
        <v>17.226388888888881</v>
      </c>
      <c r="E731" s="12">
        <f t="shared" si="56"/>
        <v>18.098611111111136</v>
      </c>
      <c r="F731" s="5">
        <f t="shared" si="57"/>
        <v>18.121527777777803</v>
      </c>
      <c r="G731" s="5">
        <f t="shared" si="58"/>
        <v>0.87222222222225554</v>
      </c>
      <c r="H731" s="11">
        <f t="shared" si="59"/>
        <v>0</v>
      </c>
      <c r="I731" s="3" cm="1">
        <f t="array" ref="I731">SUM(--(D731&lt;=($F$8:F730)))</f>
        <v>28</v>
      </c>
    </row>
    <row r="732" spans="1:9" ht="15">
      <c r="A732" s="3">
        <v>725</v>
      </c>
      <c r="B732" s="8">
        <f>TEXT(Datos!A726,"00\:00")*1</f>
        <v>8.819444444444445E-2</v>
      </c>
      <c r="C732" s="9">
        <f>TEXT(Datos!B726,"00\:00")*1</f>
        <v>2.5694444444444447E-2</v>
      </c>
      <c r="D732" s="5">
        <f t="shared" si="55"/>
        <v>17.314583333333324</v>
      </c>
      <c r="E732" s="12">
        <f t="shared" si="56"/>
        <v>18.121527777777803</v>
      </c>
      <c r="F732" s="5">
        <f t="shared" si="57"/>
        <v>18.147222222222247</v>
      </c>
      <c r="G732" s="5">
        <f t="shared" si="58"/>
        <v>0.8069444444444791</v>
      </c>
      <c r="H732" s="11">
        <f t="shared" si="59"/>
        <v>0</v>
      </c>
      <c r="I732" s="3" cm="1">
        <f t="array" ref="I732">SUM(--(D732&lt;=($F$8:F731)))</f>
        <v>25</v>
      </c>
    </row>
    <row r="733" spans="1:9" ht="15">
      <c r="A733" s="3">
        <v>726</v>
      </c>
      <c r="B733" s="8">
        <f>TEXT(Datos!A727,"00\:00")*1</f>
        <v>1.8055555555555557E-2</v>
      </c>
      <c r="C733" s="9">
        <f>TEXT(Datos!B727,"00\:00")*1</f>
        <v>4.0972222222222222E-2</v>
      </c>
      <c r="D733" s="5">
        <f t="shared" si="55"/>
        <v>17.33263888888888</v>
      </c>
      <c r="E733" s="12">
        <f t="shared" si="56"/>
        <v>18.147222222222247</v>
      </c>
      <c r="F733" s="5">
        <f t="shared" si="57"/>
        <v>18.18819444444447</v>
      </c>
      <c r="G733" s="5">
        <f t="shared" si="58"/>
        <v>0.81458333333336697</v>
      </c>
      <c r="H733" s="11">
        <f t="shared" si="59"/>
        <v>0</v>
      </c>
      <c r="I733" s="3" cm="1">
        <f t="array" ref="I733">SUM(--(D733&lt;=($F$8:F732)))</f>
        <v>26</v>
      </c>
    </row>
    <row r="734" spans="1:9" ht="15">
      <c r="A734" s="3">
        <v>727</v>
      </c>
      <c r="B734" s="8">
        <f>TEXT(Datos!A728,"00\:00")*1</f>
        <v>6.458333333333334E-2</v>
      </c>
      <c r="C734" s="9">
        <f>TEXT(Datos!B728,"00\:00")*1</f>
        <v>6.5277777777777782E-2</v>
      </c>
      <c r="D734" s="5">
        <f t="shared" si="55"/>
        <v>17.397222222222215</v>
      </c>
      <c r="E734" s="12">
        <f t="shared" si="56"/>
        <v>18.18819444444447</v>
      </c>
      <c r="F734" s="5">
        <f t="shared" si="57"/>
        <v>18.253472222222246</v>
      </c>
      <c r="G734" s="5">
        <f t="shared" si="58"/>
        <v>0.79097222222225483</v>
      </c>
      <c r="H734" s="11">
        <f t="shared" si="59"/>
        <v>0</v>
      </c>
      <c r="I734" s="3" cm="1">
        <f t="array" ref="I734">SUM(--(D734&lt;=($F$8:F733)))</f>
        <v>26</v>
      </c>
    </row>
    <row r="735" spans="1:9" ht="15">
      <c r="A735" s="3">
        <v>728</v>
      </c>
      <c r="B735" s="8">
        <f>TEXT(Datos!A729,"00\:00")*1</f>
        <v>1.3888888888888889E-3</v>
      </c>
      <c r="C735" s="9">
        <f>TEXT(Datos!B729,"00\:00")*1</f>
        <v>2.6388888888888889E-2</v>
      </c>
      <c r="D735" s="5">
        <f t="shared" si="55"/>
        <v>17.398611111111105</v>
      </c>
      <c r="E735" s="12">
        <f t="shared" si="56"/>
        <v>18.253472222222246</v>
      </c>
      <c r="F735" s="5">
        <f t="shared" si="57"/>
        <v>18.279861111111135</v>
      </c>
      <c r="G735" s="5">
        <f t="shared" si="58"/>
        <v>0.85486111111114127</v>
      </c>
      <c r="H735" s="11">
        <f t="shared" si="59"/>
        <v>0</v>
      </c>
      <c r="I735" s="3" cm="1">
        <f t="array" ref="I735">SUM(--(D735&lt;=($F$8:F734)))</f>
        <v>26</v>
      </c>
    </row>
    <row r="736" spans="1:9" ht="15">
      <c r="A736" s="3">
        <v>729</v>
      </c>
      <c r="B736" s="8">
        <f>TEXT(Datos!A730,"00\:00")*1</f>
        <v>4.3055555555555562E-2</v>
      </c>
      <c r="C736" s="9">
        <f>TEXT(Datos!B730,"00\:00")*1</f>
        <v>4.027777777777778E-2</v>
      </c>
      <c r="D736" s="5">
        <f t="shared" si="55"/>
        <v>17.441666666666659</v>
      </c>
      <c r="E736" s="12">
        <f t="shared" si="56"/>
        <v>18.279861111111135</v>
      </c>
      <c r="F736" s="5">
        <f t="shared" si="57"/>
        <v>18.320138888888913</v>
      </c>
      <c r="G736" s="5">
        <f t="shared" si="58"/>
        <v>0.83819444444447555</v>
      </c>
      <c r="H736" s="11">
        <f t="shared" si="59"/>
        <v>0</v>
      </c>
      <c r="I736" s="3" cm="1">
        <f t="array" ref="I736">SUM(--(D736&lt;=($F$8:F735)))</f>
        <v>25</v>
      </c>
    </row>
    <row r="737" spans="1:9" ht="15">
      <c r="A737" s="3">
        <v>730</v>
      </c>
      <c r="B737" s="8">
        <f>TEXT(Datos!A731,"00\:00")*1</f>
        <v>6.1111111111111109E-2</v>
      </c>
      <c r="C737" s="9">
        <f>TEXT(Datos!B731,"00\:00")*1</f>
        <v>5.2777777777777778E-2</v>
      </c>
      <c r="D737" s="5">
        <f t="shared" si="55"/>
        <v>17.502777777777769</v>
      </c>
      <c r="E737" s="12">
        <f t="shared" si="56"/>
        <v>18.320138888888913</v>
      </c>
      <c r="F737" s="5">
        <f t="shared" si="57"/>
        <v>18.37291666666669</v>
      </c>
      <c r="G737" s="5">
        <f t="shared" si="58"/>
        <v>0.8173611111111434</v>
      </c>
      <c r="H737" s="11">
        <f t="shared" si="59"/>
        <v>0</v>
      </c>
      <c r="I737" s="3" cm="1">
        <f t="array" ref="I737">SUM(--(D737&lt;=($F$8:F736)))</f>
        <v>24</v>
      </c>
    </row>
    <row r="738" spans="1:9" ht="15">
      <c r="A738" s="3">
        <v>731</v>
      </c>
      <c r="B738" s="8">
        <f>TEXT(Datos!A732,"00\:00")*1</f>
        <v>5.8333333333333327E-2</v>
      </c>
      <c r="C738" s="9">
        <f>TEXT(Datos!B732,"00\:00")*1</f>
        <v>5.2083333333333336E-2</v>
      </c>
      <c r="D738" s="5">
        <f t="shared" si="55"/>
        <v>17.561111111111103</v>
      </c>
      <c r="E738" s="12">
        <f t="shared" si="56"/>
        <v>18.37291666666669</v>
      </c>
      <c r="F738" s="5">
        <f t="shared" si="57"/>
        <v>18.425000000000022</v>
      </c>
      <c r="G738" s="5">
        <f t="shared" si="58"/>
        <v>0.81180555555558698</v>
      </c>
      <c r="H738" s="11">
        <f t="shared" si="59"/>
        <v>0</v>
      </c>
      <c r="I738" s="3" cm="1">
        <f t="array" ref="I738">SUM(--(D738&lt;=($F$8:F737)))</f>
        <v>23</v>
      </c>
    </row>
    <row r="739" spans="1:9" ht="15">
      <c r="A739" s="3">
        <v>732</v>
      </c>
      <c r="B739" s="8">
        <f>TEXT(Datos!A733,"00\:00")*1</f>
        <v>3.4722222222222224E-2</v>
      </c>
      <c r="C739" s="9">
        <f>TEXT(Datos!B733,"00\:00")*1</f>
        <v>9.2361111111111116E-2</v>
      </c>
      <c r="D739" s="5">
        <f t="shared" si="55"/>
        <v>17.595833333333324</v>
      </c>
      <c r="E739" s="12">
        <f t="shared" si="56"/>
        <v>18.425000000000022</v>
      </c>
      <c r="F739" s="5">
        <f t="shared" si="57"/>
        <v>18.517361111111132</v>
      </c>
      <c r="G739" s="5">
        <f t="shared" si="58"/>
        <v>0.82916666666669769</v>
      </c>
      <c r="H739" s="11">
        <f t="shared" si="59"/>
        <v>0</v>
      </c>
      <c r="I739" s="3" cm="1">
        <f t="array" ref="I739">SUM(--(D739&lt;=($F$8:F738)))</f>
        <v>23</v>
      </c>
    </row>
    <row r="740" spans="1:9" ht="15">
      <c r="A740" s="3">
        <v>733</v>
      </c>
      <c r="B740" s="8">
        <f>TEXT(Datos!A734,"00\:00")*1</f>
        <v>4.3055555555555562E-2</v>
      </c>
      <c r="C740" s="9">
        <f>TEXT(Datos!B734,"00\:00")*1</f>
        <v>1.4583333333333332E-2</v>
      </c>
      <c r="D740" s="5">
        <f t="shared" si="55"/>
        <v>17.638888888888879</v>
      </c>
      <c r="E740" s="12">
        <f t="shared" si="56"/>
        <v>18.517361111111132</v>
      </c>
      <c r="F740" s="5">
        <f t="shared" si="57"/>
        <v>18.531944444444466</v>
      </c>
      <c r="G740" s="5">
        <f t="shared" si="58"/>
        <v>0.87847222222225341</v>
      </c>
      <c r="H740" s="11">
        <f t="shared" si="59"/>
        <v>0</v>
      </c>
      <c r="I740" s="3" cm="1">
        <f t="array" ref="I740">SUM(--(D740&lt;=($F$8:F739)))</f>
        <v>23</v>
      </c>
    </row>
    <row r="741" spans="1:9" ht="15">
      <c r="A741" s="3">
        <v>734</v>
      </c>
      <c r="B741" s="8">
        <f>TEXT(Datos!A735,"00\:00")*1</f>
        <v>5.5555555555555552E-2</v>
      </c>
      <c r="C741" s="9">
        <f>TEXT(Datos!B735,"00\:00")*1</f>
        <v>2.4999999999999998E-2</v>
      </c>
      <c r="D741" s="5">
        <f t="shared" si="55"/>
        <v>17.694444444444436</v>
      </c>
      <c r="E741" s="12">
        <f t="shared" si="56"/>
        <v>18.531944444444466</v>
      </c>
      <c r="F741" s="5">
        <f t="shared" si="57"/>
        <v>18.556944444444465</v>
      </c>
      <c r="G741" s="5">
        <f t="shared" si="58"/>
        <v>0.83750000000003055</v>
      </c>
      <c r="H741" s="11">
        <f t="shared" si="59"/>
        <v>0</v>
      </c>
      <c r="I741" s="3" cm="1">
        <f t="array" ref="I741">SUM(--(D741&lt;=($F$8:F740)))</f>
        <v>23</v>
      </c>
    </row>
    <row r="742" spans="1:9" ht="15">
      <c r="A742" s="3">
        <v>735</v>
      </c>
      <c r="B742" s="8">
        <f>TEXT(Datos!A736,"00\:00")*1</f>
        <v>8.4722222222222213E-2</v>
      </c>
      <c r="C742" s="9">
        <f>TEXT(Datos!B736,"00\:00")*1</f>
        <v>4.7916666666666663E-2</v>
      </c>
      <c r="D742" s="5">
        <f t="shared" si="55"/>
        <v>17.779166666666658</v>
      </c>
      <c r="E742" s="12">
        <f t="shared" si="56"/>
        <v>18.556944444444465</v>
      </c>
      <c r="F742" s="5">
        <f t="shared" si="57"/>
        <v>18.604861111111131</v>
      </c>
      <c r="G742" s="5">
        <f t="shared" si="58"/>
        <v>0.77777777777780699</v>
      </c>
      <c r="H742" s="11">
        <f t="shared" si="59"/>
        <v>0</v>
      </c>
      <c r="I742" s="3" cm="1">
        <f t="array" ref="I742">SUM(--(D742&lt;=($F$8:F741)))</f>
        <v>22</v>
      </c>
    </row>
    <row r="743" spans="1:9" ht="15">
      <c r="A743" s="3">
        <v>736</v>
      </c>
      <c r="B743" s="8">
        <f>TEXT(Datos!A737,"00\:00")*1</f>
        <v>6.9444444444444447E-4</v>
      </c>
      <c r="C743" s="9">
        <f>TEXT(Datos!B737,"00\:00")*1</f>
        <v>5.5555555555555552E-2</v>
      </c>
      <c r="D743" s="5">
        <f t="shared" si="55"/>
        <v>17.779861111111103</v>
      </c>
      <c r="E743" s="12">
        <f t="shared" si="56"/>
        <v>18.604861111111131</v>
      </c>
      <c r="F743" s="5">
        <f t="shared" si="57"/>
        <v>18.660416666666688</v>
      </c>
      <c r="G743" s="5">
        <f t="shared" si="58"/>
        <v>0.82500000000002771</v>
      </c>
      <c r="H743" s="11">
        <f t="shared" si="59"/>
        <v>0</v>
      </c>
      <c r="I743" s="3" cm="1">
        <f t="array" ref="I743">SUM(--(D743&lt;=($F$8:F742)))</f>
        <v>23</v>
      </c>
    </row>
    <row r="744" spans="1:9" ht="15">
      <c r="A744" s="3">
        <v>737</v>
      </c>
      <c r="B744" s="8">
        <f>TEXT(Datos!A738,"00\:00")*1</f>
        <v>8.3333333333333332E-3</v>
      </c>
      <c r="C744" s="9">
        <f>TEXT(Datos!B738,"00\:00")*1</f>
        <v>2.6388888888888889E-2</v>
      </c>
      <c r="D744" s="5">
        <f t="shared" si="55"/>
        <v>17.788194444444436</v>
      </c>
      <c r="E744" s="12">
        <f t="shared" si="56"/>
        <v>18.660416666666688</v>
      </c>
      <c r="F744" s="5">
        <f t="shared" si="57"/>
        <v>18.686805555555576</v>
      </c>
      <c r="G744" s="5">
        <f t="shared" si="58"/>
        <v>0.87222222222225199</v>
      </c>
      <c r="H744" s="11">
        <f t="shared" si="59"/>
        <v>0</v>
      </c>
      <c r="I744" s="3" cm="1">
        <f t="array" ref="I744">SUM(--(D744&lt;=($F$8:F743)))</f>
        <v>23</v>
      </c>
    </row>
    <row r="745" spans="1:9" ht="15">
      <c r="A745" s="3">
        <v>738</v>
      </c>
      <c r="B745" s="8">
        <f>TEXT(Datos!A739,"00\:00")*1</f>
        <v>1.8055555555555557E-2</v>
      </c>
      <c r="C745" s="9">
        <f>TEXT(Datos!B739,"00\:00")*1</f>
        <v>7.6388888888888886E-3</v>
      </c>
      <c r="D745" s="5">
        <f t="shared" si="55"/>
        <v>17.806249999999991</v>
      </c>
      <c r="E745" s="12">
        <f t="shared" si="56"/>
        <v>18.686805555555576</v>
      </c>
      <c r="F745" s="5">
        <f t="shared" si="57"/>
        <v>18.694444444444464</v>
      </c>
      <c r="G745" s="5">
        <f t="shared" si="58"/>
        <v>0.88055555555558485</v>
      </c>
      <c r="H745" s="11">
        <f t="shared" si="59"/>
        <v>0</v>
      </c>
      <c r="I745" s="3" cm="1">
        <f t="array" ref="I745">SUM(--(D745&lt;=($F$8:F744)))</f>
        <v>23</v>
      </c>
    </row>
    <row r="746" spans="1:9" ht="15">
      <c r="A746" s="3">
        <v>739</v>
      </c>
      <c r="B746" s="8">
        <f>TEXT(Datos!A740,"00\:00")*1</f>
        <v>5.6944444444444443E-2</v>
      </c>
      <c r="C746" s="9">
        <f>TEXT(Datos!B740,"00\:00")*1</f>
        <v>9.7222222222222224E-3</v>
      </c>
      <c r="D746" s="5">
        <f t="shared" si="55"/>
        <v>17.863194444444435</v>
      </c>
      <c r="E746" s="12">
        <f t="shared" si="56"/>
        <v>18.694444444444464</v>
      </c>
      <c r="F746" s="5">
        <f t="shared" si="57"/>
        <v>18.704166666666687</v>
      </c>
      <c r="G746" s="5">
        <f t="shared" si="58"/>
        <v>0.83125000000002913</v>
      </c>
      <c r="H746" s="11">
        <f t="shared" si="59"/>
        <v>0</v>
      </c>
      <c r="I746" s="3" cm="1">
        <f t="array" ref="I746">SUM(--(D746&lt;=($F$8:F745)))</f>
        <v>23</v>
      </c>
    </row>
    <row r="747" spans="1:9" ht="15">
      <c r="A747" s="3">
        <v>740</v>
      </c>
      <c r="B747" s="8">
        <f>TEXT(Datos!A741,"00\:00")*1</f>
        <v>6.9444444444444447E-4</v>
      </c>
      <c r="C747" s="9">
        <f>TEXT(Datos!B741,"00\:00")*1</f>
        <v>3.4027777777777775E-2</v>
      </c>
      <c r="D747" s="5">
        <f t="shared" si="55"/>
        <v>17.86388888888888</v>
      </c>
      <c r="E747" s="12">
        <f t="shared" si="56"/>
        <v>18.704166666666687</v>
      </c>
      <c r="F747" s="5">
        <f t="shared" si="57"/>
        <v>18.738194444444463</v>
      </c>
      <c r="G747" s="5">
        <f t="shared" si="58"/>
        <v>0.84027777777780699</v>
      </c>
      <c r="H747" s="11">
        <f t="shared" si="59"/>
        <v>0</v>
      </c>
      <c r="I747" s="3" cm="1">
        <f t="array" ref="I747">SUM(--(D747&lt;=($F$8:F746)))</f>
        <v>24</v>
      </c>
    </row>
    <row r="748" spans="1:9" ht="15">
      <c r="A748" s="3">
        <v>741</v>
      </c>
      <c r="B748" s="8">
        <f>TEXT(Datos!A742,"00\:00")*1</f>
        <v>6.9444444444444447E-4</v>
      </c>
      <c r="C748" s="9">
        <f>TEXT(Datos!B742,"00\:00")*1</f>
        <v>2.0833333333333332E-2</v>
      </c>
      <c r="D748" s="5">
        <f t="shared" si="55"/>
        <v>17.864583333333325</v>
      </c>
      <c r="E748" s="12">
        <f t="shared" si="56"/>
        <v>18.738194444444463</v>
      </c>
      <c r="F748" s="5">
        <f t="shared" si="57"/>
        <v>18.759027777777796</v>
      </c>
      <c r="G748" s="5">
        <f t="shared" si="58"/>
        <v>0.87361111111113843</v>
      </c>
      <c r="H748" s="11">
        <f t="shared" si="59"/>
        <v>0</v>
      </c>
      <c r="I748" s="3" cm="1">
        <f t="array" ref="I748">SUM(--(D748&lt;=($F$8:F747)))</f>
        <v>25</v>
      </c>
    </row>
    <row r="749" spans="1:9" ht="15">
      <c r="A749" s="3">
        <v>742</v>
      </c>
      <c r="B749" s="8">
        <f>TEXT(Datos!A743,"00\:00")*1</f>
        <v>7.9166666666666663E-2</v>
      </c>
      <c r="C749" s="9">
        <f>TEXT(Datos!B743,"00\:00")*1</f>
        <v>2.361111111111111E-2</v>
      </c>
      <c r="D749" s="5">
        <f t="shared" si="55"/>
        <v>17.943749999999991</v>
      </c>
      <c r="E749" s="12">
        <f t="shared" si="56"/>
        <v>18.759027777777796</v>
      </c>
      <c r="F749" s="5">
        <f t="shared" si="57"/>
        <v>18.782638888888908</v>
      </c>
      <c r="G749" s="5">
        <f t="shared" si="58"/>
        <v>0.81527777777780486</v>
      </c>
      <c r="H749" s="11">
        <f t="shared" si="59"/>
        <v>0</v>
      </c>
      <c r="I749" s="3" cm="1">
        <f t="array" ref="I749">SUM(--(D749&lt;=($F$8:F748)))</f>
        <v>24</v>
      </c>
    </row>
    <row r="750" spans="1:9" ht="15">
      <c r="A750" s="3">
        <v>743</v>
      </c>
      <c r="B750" s="8">
        <f>TEXT(Datos!A744,"00\:00")*1</f>
        <v>3.2638888888888891E-2</v>
      </c>
      <c r="C750" s="9">
        <f>TEXT(Datos!B744,"00\:00")*1</f>
        <v>2.013888888888889E-2</v>
      </c>
      <c r="D750" s="5">
        <f t="shared" si="55"/>
        <v>17.976388888888881</v>
      </c>
      <c r="E750" s="12">
        <f t="shared" si="56"/>
        <v>18.782638888888908</v>
      </c>
      <c r="F750" s="5">
        <f t="shared" si="57"/>
        <v>18.802777777777795</v>
      </c>
      <c r="G750" s="5">
        <f t="shared" si="58"/>
        <v>0.806250000000027</v>
      </c>
      <c r="H750" s="11">
        <f t="shared" si="59"/>
        <v>0</v>
      </c>
      <c r="I750" s="3" cm="1">
        <f t="array" ref="I750">SUM(--(D750&lt;=($F$8:F749)))</f>
        <v>24</v>
      </c>
    </row>
    <row r="751" spans="1:9" ht="15">
      <c r="A751" s="3">
        <v>744</v>
      </c>
      <c r="B751" s="8">
        <f>TEXT(Datos!A745,"00\:00")*1</f>
        <v>2.8472222222222222E-2</v>
      </c>
      <c r="C751" s="9">
        <f>TEXT(Datos!B745,"00\:00")*1</f>
        <v>6.8749999999999992E-2</v>
      </c>
      <c r="D751" s="5">
        <f t="shared" si="55"/>
        <v>18.004861111111104</v>
      </c>
      <c r="E751" s="12">
        <f t="shared" si="56"/>
        <v>18.802777777777795</v>
      </c>
      <c r="F751" s="5">
        <f t="shared" si="57"/>
        <v>18.871527777777796</v>
      </c>
      <c r="G751" s="5">
        <f t="shared" si="58"/>
        <v>0.79791666666669059</v>
      </c>
      <c r="H751" s="11">
        <f t="shared" si="59"/>
        <v>0</v>
      </c>
      <c r="I751" s="3" cm="1">
        <f t="array" ref="I751">SUM(--(D751&lt;=($F$8:F750)))</f>
        <v>23</v>
      </c>
    </row>
    <row r="752" spans="1:9" ht="15">
      <c r="A752" s="3">
        <v>745</v>
      </c>
      <c r="B752" s="8">
        <f>TEXT(Datos!A746,"00\:00")*1</f>
        <v>7.6388888888888886E-3</v>
      </c>
      <c r="C752" s="9">
        <f>TEXT(Datos!B746,"00\:00")*1</f>
        <v>2.7083333333333334E-2</v>
      </c>
      <c r="D752" s="5">
        <f t="shared" si="55"/>
        <v>18.012499999999992</v>
      </c>
      <c r="E752" s="12">
        <f t="shared" si="56"/>
        <v>18.871527777777796</v>
      </c>
      <c r="F752" s="5">
        <f t="shared" si="57"/>
        <v>18.89861111111113</v>
      </c>
      <c r="G752" s="5">
        <f t="shared" si="58"/>
        <v>0.85902777777780415</v>
      </c>
      <c r="H752" s="11">
        <f t="shared" si="59"/>
        <v>0</v>
      </c>
      <c r="I752" s="3" cm="1">
        <f t="array" ref="I752">SUM(--(D752&lt;=($F$8:F751)))</f>
        <v>24</v>
      </c>
    </row>
    <row r="753" spans="1:9" ht="15">
      <c r="A753" s="3">
        <v>746</v>
      </c>
      <c r="B753" s="8">
        <f>TEXT(Datos!A747,"00\:00")*1</f>
        <v>4.8611111111111112E-3</v>
      </c>
      <c r="C753" s="9">
        <f>TEXT(Datos!B747,"00\:00")*1</f>
        <v>2.7083333333333334E-2</v>
      </c>
      <c r="D753" s="5">
        <f t="shared" si="55"/>
        <v>18.017361111111104</v>
      </c>
      <c r="E753" s="12">
        <f t="shared" si="56"/>
        <v>18.89861111111113</v>
      </c>
      <c r="F753" s="5">
        <f t="shared" si="57"/>
        <v>18.925694444444463</v>
      </c>
      <c r="G753" s="5">
        <f t="shared" si="58"/>
        <v>0.88125000000002629</v>
      </c>
      <c r="H753" s="11">
        <f t="shared" si="59"/>
        <v>0</v>
      </c>
      <c r="I753" s="3" cm="1">
        <f t="array" ref="I753">SUM(--(D753&lt;=($F$8:F752)))</f>
        <v>25</v>
      </c>
    </row>
    <row r="754" spans="1:9" ht="15">
      <c r="A754" s="3">
        <v>747</v>
      </c>
      <c r="B754" s="8">
        <f>TEXT(Datos!A748,"00\:00")*1</f>
        <v>4.2361111111111106E-2</v>
      </c>
      <c r="C754" s="9">
        <f>TEXT(Datos!B748,"00\:00")*1</f>
        <v>3.4027777777777775E-2</v>
      </c>
      <c r="D754" s="5">
        <f t="shared" si="55"/>
        <v>18.059722222222216</v>
      </c>
      <c r="E754" s="12">
        <f t="shared" si="56"/>
        <v>18.925694444444463</v>
      </c>
      <c r="F754" s="5">
        <f t="shared" si="57"/>
        <v>18.95972222222224</v>
      </c>
      <c r="G754" s="5">
        <f t="shared" si="58"/>
        <v>0.86597222222224701</v>
      </c>
      <c r="H754" s="11">
        <f t="shared" si="59"/>
        <v>0</v>
      </c>
      <c r="I754" s="3" cm="1">
        <f t="array" ref="I754">SUM(--(D754&lt;=($F$8:F753)))</f>
        <v>25</v>
      </c>
    </row>
    <row r="755" spans="1:9" ht="15">
      <c r="A755" s="3">
        <v>748</v>
      </c>
      <c r="B755" s="8">
        <f>TEXT(Datos!A749,"00\:00")*1</f>
        <v>1.0416666666666666E-2</v>
      </c>
      <c r="C755" s="9">
        <f>TEXT(Datos!B749,"00\:00")*1</f>
        <v>5.5555555555555552E-2</v>
      </c>
      <c r="D755" s="5">
        <f t="shared" si="55"/>
        <v>18.070138888888884</v>
      </c>
      <c r="E755" s="12">
        <f t="shared" si="56"/>
        <v>18.95972222222224</v>
      </c>
      <c r="F755" s="5">
        <f t="shared" si="57"/>
        <v>19.015277777777797</v>
      </c>
      <c r="G755" s="5">
        <f t="shared" si="58"/>
        <v>0.8895833333333556</v>
      </c>
      <c r="H755" s="11">
        <f t="shared" si="59"/>
        <v>0</v>
      </c>
      <c r="I755" s="3" cm="1">
        <f t="array" ref="I755">SUM(--(D755&lt;=($F$8:F754)))</f>
        <v>26</v>
      </c>
    </row>
    <row r="756" spans="1:9" ht="15">
      <c r="A756" s="3">
        <v>749</v>
      </c>
      <c r="B756" s="8">
        <f>TEXT(Datos!A750,"00\:00")*1</f>
        <v>0.10347222222222223</v>
      </c>
      <c r="C756" s="9">
        <f>TEXT(Datos!B750,"00\:00")*1</f>
        <v>3.6111111111111115E-2</v>
      </c>
      <c r="D756" s="5">
        <f t="shared" si="55"/>
        <v>18.173611111111107</v>
      </c>
      <c r="E756" s="12">
        <f t="shared" si="56"/>
        <v>19.015277777777797</v>
      </c>
      <c r="F756" s="5">
        <f t="shared" si="57"/>
        <v>19.051388888888908</v>
      </c>
      <c r="G756" s="5">
        <f t="shared" si="58"/>
        <v>0.84166666666668988</v>
      </c>
      <c r="H756" s="11">
        <f t="shared" si="59"/>
        <v>0</v>
      </c>
      <c r="I756" s="3" cm="1">
        <f t="array" ref="I756">SUM(--(D756&lt;=($F$8:F755)))</f>
        <v>23</v>
      </c>
    </row>
    <row r="757" spans="1:9" ht="15">
      <c r="A757" s="3">
        <v>750</v>
      </c>
      <c r="B757" s="8">
        <f>TEXT(Datos!A751,"00\:00")*1</f>
        <v>4.6527777777777779E-2</v>
      </c>
      <c r="C757" s="9">
        <f>TEXT(Datos!B751,"00\:00")*1</f>
        <v>4.3055555555555562E-2</v>
      </c>
      <c r="D757" s="5">
        <f t="shared" si="55"/>
        <v>18.220138888888886</v>
      </c>
      <c r="E757" s="12">
        <f t="shared" si="56"/>
        <v>19.051388888888908</v>
      </c>
      <c r="F757" s="5">
        <f t="shared" si="57"/>
        <v>19.094444444444463</v>
      </c>
      <c r="G757" s="5">
        <f t="shared" si="58"/>
        <v>0.83125000000002203</v>
      </c>
      <c r="H757" s="11">
        <f t="shared" si="59"/>
        <v>0</v>
      </c>
      <c r="I757" s="3" cm="1">
        <f t="array" ref="I757">SUM(--(D757&lt;=($F$8:F756)))</f>
        <v>23</v>
      </c>
    </row>
    <row r="758" spans="1:9" ht="15">
      <c r="A758" s="3">
        <v>751</v>
      </c>
      <c r="B758" s="8">
        <f>TEXT(Datos!A752,"00\:00")*1</f>
        <v>3.6111111111111115E-2</v>
      </c>
      <c r="C758" s="9">
        <f>TEXT(Datos!B752,"00\:00")*1</f>
        <v>1.5972222222222224E-2</v>
      </c>
      <c r="D758" s="5">
        <f t="shared" si="55"/>
        <v>18.256249999999998</v>
      </c>
      <c r="E758" s="12">
        <f t="shared" si="56"/>
        <v>19.094444444444463</v>
      </c>
      <c r="F758" s="5">
        <f t="shared" si="57"/>
        <v>19.110416666666683</v>
      </c>
      <c r="G758" s="5">
        <f t="shared" si="58"/>
        <v>0.83819444444446489</v>
      </c>
      <c r="H758" s="11">
        <f t="shared" si="59"/>
        <v>0</v>
      </c>
      <c r="I758" s="3" cm="1">
        <f t="array" ref="I758">SUM(--(D758&lt;=($F$8:F757)))</f>
        <v>23</v>
      </c>
    </row>
    <row r="759" spans="1:9" ht="15">
      <c r="A759" s="3">
        <v>752</v>
      </c>
      <c r="B759" s="8">
        <f>TEXT(Datos!A753,"00\:00")*1</f>
        <v>1.3194444444444444E-2</v>
      </c>
      <c r="C759" s="9">
        <f>TEXT(Datos!B753,"00\:00")*1</f>
        <v>2.6388888888888889E-2</v>
      </c>
      <c r="D759" s="5">
        <f t="shared" si="55"/>
        <v>18.269444444444442</v>
      </c>
      <c r="E759" s="12">
        <f t="shared" si="56"/>
        <v>19.110416666666683</v>
      </c>
      <c r="F759" s="5">
        <f t="shared" si="57"/>
        <v>19.136805555555572</v>
      </c>
      <c r="G759" s="5">
        <f t="shared" si="58"/>
        <v>0.84097222222224133</v>
      </c>
      <c r="H759" s="11">
        <f t="shared" si="59"/>
        <v>0</v>
      </c>
      <c r="I759" s="3" cm="1">
        <f t="array" ref="I759">SUM(--(D759&lt;=($F$8:F758)))</f>
        <v>24</v>
      </c>
    </row>
    <row r="760" spans="1:9" ht="15">
      <c r="A760" s="3">
        <v>753</v>
      </c>
      <c r="B760" s="8">
        <f>TEXT(Datos!A754,"00\:00")*1</f>
        <v>4.4444444444444446E-2</v>
      </c>
      <c r="C760" s="9">
        <f>TEXT(Datos!B754,"00\:00")*1</f>
        <v>2.361111111111111E-2</v>
      </c>
      <c r="D760" s="5">
        <f t="shared" si="55"/>
        <v>18.313888888888886</v>
      </c>
      <c r="E760" s="12">
        <f t="shared" si="56"/>
        <v>19.136805555555572</v>
      </c>
      <c r="F760" s="5">
        <f t="shared" si="57"/>
        <v>19.160416666666684</v>
      </c>
      <c r="G760" s="5">
        <f t="shared" si="58"/>
        <v>0.82291666666668561</v>
      </c>
      <c r="H760" s="11">
        <f t="shared" si="59"/>
        <v>0</v>
      </c>
      <c r="I760" s="3" cm="1">
        <f t="array" ref="I760">SUM(--(D760&lt;=($F$8:F759)))</f>
        <v>24</v>
      </c>
    </row>
    <row r="761" spans="1:9" ht="15">
      <c r="A761" s="3">
        <v>754</v>
      </c>
      <c r="B761" s="8">
        <f>TEXT(Datos!A755,"00\:00")*1</f>
        <v>4.3750000000000004E-2</v>
      </c>
      <c r="C761" s="9">
        <f>TEXT(Datos!B755,"00\:00")*1</f>
        <v>4.4444444444444446E-2</v>
      </c>
      <c r="D761" s="5">
        <f t="shared" si="55"/>
        <v>18.357638888888886</v>
      </c>
      <c r="E761" s="12">
        <f t="shared" si="56"/>
        <v>19.160416666666684</v>
      </c>
      <c r="F761" s="5">
        <f t="shared" si="57"/>
        <v>19.204861111111128</v>
      </c>
      <c r="G761" s="5">
        <f t="shared" si="58"/>
        <v>0.80277777777779846</v>
      </c>
      <c r="H761" s="11">
        <f t="shared" si="59"/>
        <v>0</v>
      </c>
      <c r="I761" s="3" cm="1">
        <f t="array" ref="I761">SUM(--(D761&lt;=($F$8:F760)))</f>
        <v>24</v>
      </c>
    </row>
    <row r="762" spans="1:9" ht="15">
      <c r="A762" s="3">
        <v>755</v>
      </c>
      <c r="B762" s="8">
        <f>TEXT(Datos!A756,"00\:00")*1</f>
        <v>0.10416666666666667</v>
      </c>
      <c r="C762" s="9">
        <f>TEXT(Datos!B756,"00\:00")*1</f>
        <v>4.3055555555555562E-2</v>
      </c>
      <c r="D762" s="5">
        <f t="shared" si="55"/>
        <v>18.461805555555554</v>
      </c>
      <c r="E762" s="12">
        <f t="shared" si="56"/>
        <v>19.204861111111128</v>
      </c>
      <c r="F762" s="5">
        <f t="shared" si="57"/>
        <v>19.247916666666683</v>
      </c>
      <c r="G762" s="5">
        <f t="shared" si="58"/>
        <v>0.7430555555555749</v>
      </c>
      <c r="H762" s="11">
        <f t="shared" si="59"/>
        <v>0</v>
      </c>
      <c r="I762" s="3" cm="1">
        <f t="array" ref="I762">SUM(--(D762&lt;=($F$8:F761)))</f>
        <v>23</v>
      </c>
    </row>
    <row r="763" spans="1:9" ht="15">
      <c r="A763" s="3">
        <v>756</v>
      </c>
      <c r="B763" s="8">
        <f>TEXT(Datos!A757,"00\:00")*1</f>
        <v>5.5555555555555552E-2</v>
      </c>
      <c r="C763" s="9">
        <f>TEXT(Datos!B757,"00\:00")*1</f>
        <v>6.805555555555555E-2</v>
      </c>
      <c r="D763" s="5">
        <f t="shared" si="55"/>
        <v>18.517361111111111</v>
      </c>
      <c r="E763" s="12">
        <f t="shared" si="56"/>
        <v>19.247916666666683</v>
      </c>
      <c r="F763" s="5">
        <f t="shared" si="57"/>
        <v>19.315972222222239</v>
      </c>
      <c r="G763" s="5">
        <f t="shared" si="58"/>
        <v>0.73055555555557206</v>
      </c>
      <c r="H763" s="11">
        <f t="shared" si="59"/>
        <v>0</v>
      </c>
      <c r="I763" s="3" cm="1">
        <f t="array" ref="I763">SUM(--(D763&lt;=($F$8:F762)))</f>
        <v>24</v>
      </c>
    </row>
    <row r="764" spans="1:9" ht="15">
      <c r="A764" s="3">
        <v>757</v>
      </c>
      <c r="B764" s="8">
        <f>TEXT(Datos!A758,"00\:00")*1</f>
        <v>6.9444444444444441E-3</v>
      </c>
      <c r="C764" s="9">
        <f>TEXT(Datos!B758,"00\:00")*1</f>
        <v>4.8611111111111112E-2</v>
      </c>
      <c r="D764" s="5">
        <f t="shared" si="55"/>
        <v>18.524305555555554</v>
      </c>
      <c r="E764" s="12">
        <f t="shared" si="56"/>
        <v>19.315972222222239</v>
      </c>
      <c r="F764" s="5">
        <f t="shared" si="57"/>
        <v>19.36458333333335</v>
      </c>
      <c r="G764" s="5">
        <f t="shared" si="58"/>
        <v>0.79166666666668561</v>
      </c>
      <c r="H764" s="11">
        <f t="shared" si="59"/>
        <v>0</v>
      </c>
      <c r="I764" s="3" cm="1">
        <f t="array" ref="I764">SUM(--(D764&lt;=($F$8:F763)))</f>
        <v>24</v>
      </c>
    </row>
    <row r="765" spans="1:9" ht="15">
      <c r="A765" s="3">
        <v>758</v>
      </c>
      <c r="B765" s="8">
        <f>TEXT(Datos!A759,"00\:00")*1</f>
        <v>8.6111111111111097E-2</v>
      </c>
      <c r="C765" s="9">
        <f>TEXT(Datos!B759,"00\:00")*1</f>
        <v>5.9722222222222225E-2</v>
      </c>
      <c r="D765" s="5">
        <f t="shared" si="55"/>
        <v>18.610416666666666</v>
      </c>
      <c r="E765" s="12">
        <f t="shared" si="56"/>
        <v>19.36458333333335</v>
      </c>
      <c r="F765" s="5">
        <f t="shared" si="57"/>
        <v>19.424305555555573</v>
      </c>
      <c r="G765" s="5">
        <f t="shared" si="58"/>
        <v>0.75416666666668419</v>
      </c>
      <c r="H765" s="11">
        <f t="shared" si="59"/>
        <v>0</v>
      </c>
      <c r="I765" s="3" cm="1">
        <f t="array" ref="I765">SUM(--(D765&lt;=($F$8:F764)))</f>
        <v>22</v>
      </c>
    </row>
    <row r="766" spans="1:9" ht="15">
      <c r="A766" s="3">
        <v>759</v>
      </c>
      <c r="B766" s="8">
        <f>TEXT(Datos!A760,"00\:00")*1</f>
        <v>7.6388888888888886E-3</v>
      </c>
      <c r="C766" s="9">
        <f>TEXT(Datos!B760,"00\:00")*1</f>
        <v>3.0555555555555555E-2</v>
      </c>
      <c r="D766" s="5">
        <f t="shared" si="55"/>
        <v>18.618055555555554</v>
      </c>
      <c r="E766" s="12">
        <f t="shared" si="56"/>
        <v>19.424305555555573</v>
      </c>
      <c r="F766" s="5">
        <f t="shared" si="57"/>
        <v>19.454861111111128</v>
      </c>
      <c r="G766" s="5">
        <f t="shared" si="58"/>
        <v>0.8062500000000199</v>
      </c>
      <c r="H766" s="11">
        <f t="shared" si="59"/>
        <v>0</v>
      </c>
      <c r="I766" s="3" cm="1">
        <f t="array" ref="I766">SUM(--(D766&lt;=($F$8:F765)))</f>
        <v>23</v>
      </c>
    </row>
    <row r="767" spans="1:9" ht="15">
      <c r="A767" s="3">
        <v>760</v>
      </c>
      <c r="B767" s="8">
        <f>TEXT(Datos!A761,"00\:00")*1</f>
        <v>2.4305555555555556E-2</v>
      </c>
      <c r="C767" s="9">
        <f>TEXT(Datos!B761,"00\:00")*1</f>
        <v>4.1666666666666664E-2</v>
      </c>
      <c r="D767" s="5">
        <f t="shared" si="55"/>
        <v>18.642361111111111</v>
      </c>
      <c r="E767" s="12">
        <f t="shared" si="56"/>
        <v>19.454861111111128</v>
      </c>
      <c r="F767" s="5">
        <f t="shared" si="57"/>
        <v>19.496527777777796</v>
      </c>
      <c r="G767" s="5">
        <f t="shared" si="58"/>
        <v>0.81250000000001776</v>
      </c>
      <c r="H767" s="11">
        <f t="shared" si="59"/>
        <v>0</v>
      </c>
      <c r="I767" s="3" cm="1">
        <f t="array" ref="I767">SUM(--(D767&lt;=($F$8:F766)))</f>
        <v>24</v>
      </c>
    </row>
    <row r="768" spans="1:9" ht="15">
      <c r="A768" s="3">
        <v>761</v>
      </c>
      <c r="B768" s="8">
        <f>TEXT(Datos!A762,"00\:00")*1</f>
        <v>2.0833333333333333E-3</v>
      </c>
      <c r="C768" s="9">
        <f>TEXT(Datos!B762,"00\:00")*1</f>
        <v>6.25E-2</v>
      </c>
      <c r="D768" s="5">
        <f t="shared" si="55"/>
        <v>18.644444444444446</v>
      </c>
      <c r="E768" s="12">
        <f t="shared" si="56"/>
        <v>19.496527777777796</v>
      </c>
      <c r="F768" s="5">
        <f t="shared" si="57"/>
        <v>19.559027777777796</v>
      </c>
      <c r="G768" s="5">
        <f t="shared" si="58"/>
        <v>0.85208333333335062</v>
      </c>
      <c r="H768" s="11">
        <f t="shared" si="59"/>
        <v>0</v>
      </c>
      <c r="I768" s="3" cm="1">
        <f t="array" ref="I768">SUM(--(D768&lt;=($F$8:F767)))</f>
        <v>25</v>
      </c>
    </row>
    <row r="769" spans="1:9" ht="15">
      <c r="A769" s="3">
        <v>762</v>
      </c>
      <c r="B769" s="8">
        <f>TEXT(Datos!A763,"00\:00")*1</f>
        <v>4.2361111111111106E-2</v>
      </c>
      <c r="C769" s="9">
        <f>TEXT(Datos!B763,"00\:00")*1</f>
        <v>2.4305555555555556E-2</v>
      </c>
      <c r="D769" s="5">
        <f t="shared" si="55"/>
        <v>18.686805555555559</v>
      </c>
      <c r="E769" s="12">
        <f t="shared" si="56"/>
        <v>19.559027777777796</v>
      </c>
      <c r="F769" s="5">
        <f t="shared" si="57"/>
        <v>19.583333333333353</v>
      </c>
      <c r="G769" s="5">
        <f t="shared" si="58"/>
        <v>0.87222222222223778</v>
      </c>
      <c r="H769" s="11">
        <f t="shared" si="59"/>
        <v>0</v>
      </c>
      <c r="I769" s="3" cm="1">
        <f t="array" ref="I769">SUM(--(D769&lt;=($F$8:F768)))</f>
        <v>25</v>
      </c>
    </row>
    <row r="770" spans="1:9" ht="15">
      <c r="A770" s="3">
        <v>763</v>
      </c>
      <c r="B770" s="8">
        <f>TEXT(Datos!A764,"00\:00")*1</f>
        <v>4.0972222222222222E-2</v>
      </c>
      <c r="C770" s="9">
        <f>TEXT(Datos!B764,"00\:00")*1</f>
        <v>3.888888888888889E-2</v>
      </c>
      <c r="D770" s="5">
        <f t="shared" si="55"/>
        <v>18.727777777777781</v>
      </c>
      <c r="E770" s="12">
        <f t="shared" si="56"/>
        <v>19.583333333333353</v>
      </c>
      <c r="F770" s="5">
        <f t="shared" si="57"/>
        <v>19.622222222222241</v>
      </c>
      <c r="G770" s="5">
        <f t="shared" si="58"/>
        <v>0.85555555555557206</v>
      </c>
      <c r="H770" s="11">
        <f t="shared" si="59"/>
        <v>0</v>
      </c>
      <c r="I770" s="3" cm="1">
        <f t="array" ref="I770">SUM(--(D770&lt;=($F$8:F769)))</f>
        <v>23</v>
      </c>
    </row>
    <row r="771" spans="1:9" ht="15">
      <c r="A771" s="3">
        <v>764</v>
      </c>
      <c r="B771" s="8">
        <f>TEXT(Datos!A765,"00\:00")*1</f>
        <v>7.7083333333333337E-2</v>
      </c>
      <c r="C771" s="9">
        <f>TEXT(Datos!B765,"00\:00")*1</f>
        <v>4.3055555555555562E-2</v>
      </c>
      <c r="D771" s="5">
        <f t="shared" si="55"/>
        <v>18.804861111111116</v>
      </c>
      <c r="E771" s="12">
        <f t="shared" si="56"/>
        <v>19.622222222222241</v>
      </c>
      <c r="F771" s="5">
        <f t="shared" si="57"/>
        <v>19.665277777777796</v>
      </c>
      <c r="G771" s="5">
        <f t="shared" si="58"/>
        <v>0.81736111111112564</v>
      </c>
      <c r="H771" s="11">
        <f t="shared" si="59"/>
        <v>0</v>
      </c>
      <c r="I771" s="3" cm="1">
        <f t="array" ref="I771">SUM(--(D771&lt;=($F$8:F770)))</f>
        <v>20</v>
      </c>
    </row>
    <row r="772" spans="1:9" ht="15">
      <c r="A772" s="3">
        <v>765</v>
      </c>
      <c r="B772" s="8">
        <f>TEXT(Datos!A766,"00\:00")*1</f>
        <v>3.125E-2</v>
      </c>
      <c r="C772" s="9">
        <f>TEXT(Datos!B766,"00\:00")*1</f>
        <v>2.4305555555555556E-2</v>
      </c>
      <c r="D772" s="5">
        <f t="shared" si="55"/>
        <v>18.836111111111116</v>
      </c>
      <c r="E772" s="12">
        <f t="shared" si="56"/>
        <v>19.665277777777796</v>
      </c>
      <c r="F772" s="5">
        <f t="shared" si="57"/>
        <v>19.689583333333353</v>
      </c>
      <c r="G772" s="5">
        <f t="shared" si="58"/>
        <v>0.82916666666667993</v>
      </c>
      <c r="H772" s="11">
        <f t="shared" si="59"/>
        <v>0</v>
      </c>
      <c r="I772" s="3" cm="1">
        <f t="array" ref="I772">SUM(--(D772&lt;=($F$8:F771)))</f>
        <v>21</v>
      </c>
    </row>
    <row r="773" spans="1:9" ht="15">
      <c r="A773" s="3">
        <v>766</v>
      </c>
      <c r="B773" s="8">
        <f>TEXT(Datos!A767,"00\:00")*1</f>
        <v>4.2361111111111106E-2</v>
      </c>
      <c r="C773" s="9">
        <f>TEXT(Datos!B767,"00\:00")*1</f>
        <v>4.3750000000000004E-2</v>
      </c>
      <c r="D773" s="5">
        <f t="shared" si="55"/>
        <v>18.878472222222229</v>
      </c>
      <c r="E773" s="12">
        <f t="shared" si="56"/>
        <v>19.689583333333353</v>
      </c>
      <c r="F773" s="5">
        <f t="shared" si="57"/>
        <v>19.733333333333352</v>
      </c>
      <c r="G773" s="5">
        <f t="shared" si="58"/>
        <v>0.81111111111112422</v>
      </c>
      <c r="H773" s="11">
        <f t="shared" si="59"/>
        <v>0</v>
      </c>
      <c r="I773" s="3" cm="1">
        <f t="array" ref="I773">SUM(--(D773&lt;=($F$8:F772)))</f>
        <v>21</v>
      </c>
    </row>
    <row r="774" spans="1:9" ht="15">
      <c r="A774" s="3">
        <v>767</v>
      </c>
      <c r="B774" s="8">
        <f>TEXT(Datos!A768,"00\:00")*1</f>
        <v>1.0416666666666666E-2</v>
      </c>
      <c r="C774" s="9">
        <f>TEXT(Datos!B768,"00\:00")*1</f>
        <v>2.7083333333333334E-2</v>
      </c>
      <c r="D774" s="5">
        <f t="shared" si="55"/>
        <v>18.888888888888896</v>
      </c>
      <c r="E774" s="12">
        <f t="shared" si="56"/>
        <v>19.733333333333352</v>
      </c>
      <c r="F774" s="5">
        <f t="shared" si="57"/>
        <v>19.760416666666686</v>
      </c>
      <c r="G774" s="5">
        <f t="shared" si="58"/>
        <v>0.84444444444445566</v>
      </c>
      <c r="H774" s="11">
        <f t="shared" si="59"/>
        <v>0</v>
      </c>
      <c r="I774" s="3" cm="1">
        <f t="array" ref="I774">SUM(--(D774&lt;=($F$8:F773)))</f>
        <v>22</v>
      </c>
    </row>
    <row r="775" spans="1:9" ht="15">
      <c r="A775" s="3">
        <v>768</v>
      </c>
      <c r="B775" s="8">
        <f>TEXT(Datos!A769,"00\:00")*1</f>
        <v>0.10069444444444446</v>
      </c>
      <c r="C775" s="9">
        <f>TEXT(Datos!B769,"00\:00")*1</f>
        <v>3.2638888888888891E-2</v>
      </c>
      <c r="D775" s="5">
        <f t="shared" si="55"/>
        <v>18.989583333333339</v>
      </c>
      <c r="E775" s="12">
        <f t="shared" si="56"/>
        <v>19.760416666666686</v>
      </c>
      <c r="F775" s="5">
        <f t="shared" si="57"/>
        <v>19.793055555555576</v>
      </c>
      <c r="G775" s="5">
        <f t="shared" si="58"/>
        <v>0.77083333333334636</v>
      </c>
      <c r="H775" s="11">
        <f t="shared" si="59"/>
        <v>0</v>
      </c>
      <c r="I775" s="3" cm="1">
        <f t="array" ref="I775">SUM(--(D775&lt;=($F$8:F774)))</f>
        <v>20</v>
      </c>
    </row>
    <row r="776" spans="1:9" ht="15">
      <c r="A776" s="3">
        <v>769</v>
      </c>
      <c r="B776" s="8">
        <f>TEXT(Datos!A770,"00\:00")*1</f>
        <v>3.0555555555555555E-2</v>
      </c>
      <c r="C776" s="9">
        <f>TEXT(Datos!B770,"00\:00")*1</f>
        <v>2.5694444444444447E-2</v>
      </c>
      <c r="D776" s="5">
        <f t="shared" si="55"/>
        <v>19.020138888888894</v>
      </c>
      <c r="E776" s="12">
        <f t="shared" si="56"/>
        <v>19.793055555555576</v>
      </c>
      <c r="F776" s="5">
        <f t="shared" si="57"/>
        <v>19.818750000000019</v>
      </c>
      <c r="G776" s="5">
        <f t="shared" si="58"/>
        <v>0.77291666666668135</v>
      </c>
      <c r="H776" s="11">
        <f t="shared" si="59"/>
        <v>0</v>
      </c>
      <c r="I776" s="3" cm="1">
        <f t="array" ref="I776">SUM(--(D776&lt;=($F$8:F775)))</f>
        <v>20</v>
      </c>
    </row>
    <row r="777" spans="1:9" ht="15">
      <c r="A777" s="3">
        <v>770</v>
      </c>
      <c r="B777" s="8">
        <f>TEXT(Datos!A771,"00\:00")*1</f>
        <v>6.9444444444444447E-4</v>
      </c>
      <c r="C777" s="9">
        <f>TEXT(Datos!B771,"00\:00")*1</f>
        <v>3.5416666666666666E-2</v>
      </c>
      <c r="D777" s="5">
        <f t="shared" si="55"/>
        <v>19.020833333333339</v>
      </c>
      <c r="E777" s="12">
        <f t="shared" si="56"/>
        <v>19.818750000000019</v>
      </c>
      <c r="F777" s="5">
        <f t="shared" si="57"/>
        <v>19.854166666666686</v>
      </c>
      <c r="G777" s="5">
        <f t="shared" si="58"/>
        <v>0.79791666666667993</v>
      </c>
      <c r="H777" s="11">
        <f t="shared" si="59"/>
        <v>0</v>
      </c>
      <c r="I777" s="3" cm="1">
        <f t="array" ref="I777">SUM(--(D777&lt;=($F$8:F776)))</f>
        <v>21</v>
      </c>
    </row>
    <row r="778" spans="1:9" ht="15">
      <c r="A778" s="3">
        <v>771</v>
      </c>
      <c r="B778" s="8">
        <f>TEXT(Datos!A772,"00\:00")*1</f>
        <v>2.013888888888889E-2</v>
      </c>
      <c r="C778" s="9">
        <f>TEXT(Datos!B772,"00\:00")*1</f>
        <v>1.3194444444444444E-2</v>
      </c>
      <c r="D778" s="5">
        <f t="shared" ref="D778:D841" si="60">B778+D777</f>
        <v>19.040972222222226</v>
      </c>
      <c r="E778" s="12">
        <f t="shared" ref="E778:E841" si="61">IF(D778 &gt;F777,( D778),( F777))</f>
        <v>19.854166666666686</v>
      </c>
      <c r="F778" s="5">
        <f t="shared" ref="F778:F841" si="62">+E778+C778</f>
        <v>19.86736111111113</v>
      </c>
      <c r="G778" s="5">
        <f t="shared" ref="G778:G841" si="63">IF(F777&gt;D778,(F777-D778),(0))</f>
        <v>0.81319444444445921</v>
      </c>
      <c r="H778" s="11">
        <f t="shared" ref="H778:H841" si="64">IF(F777&gt;D778,(0),(D778-F777))</f>
        <v>0</v>
      </c>
      <c r="I778" s="3" cm="1">
        <f t="array" ref="I778">SUM(--(D778&lt;=($F$8:F777)))</f>
        <v>22</v>
      </c>
    </row>
    <row r="779" spans="1:9" ht="15">
      <c r="A779" s="3">
        <v>772</v>
      </c>
      <c r="B779" s="8">
        <f>TEXT(Datos!A773,"00\:00")*1</f>
        <v>6.9444444444444447E-4</v>
      </c>
      <c r="C779" s="9">
        <f>TEXT(Datos!B773,"00\:00")*1</f>
        <v>1.1111111111111112E-2</v>
      </c>
      <c r="D779" s="5">
        <f t="shared" si="60"/>
        <v>19.041666666666671</v>
      </c>
      <c r="E779" s="12">
        <f t="shared" si="61"/>
        <v>19.86736111111113</v>
      </c>
      <c r="F779" s="5">
        <f t="shared" si="62"/>
        <v>19.878472222222243</v>
      </c>
      <c r="G779" s="5">
        <f t="shared" si="63"/>
        <v>0.8256944444444585</v>
      </c>
      <c r="H779" s="11">
        <f t="shared" si="64"/>
        <v>0</v>
      </c>
      <c r="I779" s="3" cm="1">
        <f t="array" ref="I779">SUM(--(D779&lt;=($F$8:F778)))</f>
        <v>23</v>
      </c>
    </row>
    <row r="780" spans="1:9" ht="15">
      <c r="A780" s="3">
        <v>773</v>
      </c>
      <c r="B780" s="8">
        <f>TEXT(Datos!A774,"00\:00")*1</f>
        <v>2.0833333333333332E-2</v>
      </c>
      <c r="C780" s="9">
        <f>TEXT(Datos!B774,"00\:00")*1</f>
        <v>1.1805555555555555E-2</v>
      </c>
      <c r="D780" s="5">
        <f t="shared" si="60"/>
        <v>19.062500000000004</v>
      </c>
      <c r="E780" s="12">
        <f t="shared" si="61"/>
        <v>19.878472222222243</v>
      </c>
      <c r="F780" s="5">
        <f t="shared" si="62"/>
        <v>19.890277777777797</v>
      </c>
      <c r="G780" s="5">
        <f t="shared" si="63"/>
        <v>0.8159722222222392</v>
      </c>
      <c r="H780" s="11">
        <f t="shared" si="64"/>
        <v>0</v>
      </c>
      <c r="I780" s="3" cm="1">
        <f t="array" ref="I780">SUM(--(D780&lt;=($F$8:F779)))</f>
        <v>23</v>
      </c>
    </row>
    <row r="781" spans="1:9" ht="15">
      <c r="A781" s="3">
        <v>774</v>
      </c>
      <c r="B781" s="8">
        <f>TEXT(Datos!A775,"00\:00")*1</f>
        <v>3.1944444444444449E-2</v>
      </c>
      <c r="C781" s="9">
        <f>TEXT(Datos!B775,"00\:00")*1</f>
        <v>4.4444444444444446E-2</v>
      </c>
      <c r="D781" s="5">
        <f t="shared" si="60"/>
        <v>19.094444444444449</v>
      </c>
      <c r="E781" s="12">
        <f t="shared" si="61"/>
        <v>19.890277777777797</v>
      </c>
      <c r="F781" s="5">
        <f t="shared" si="62"/>
        <v>19.934722222222241</v>
      </c>
      <c r="G781" s="5">
        <f t="shared" si="63"/>
        <v>0.79583333333334849</v>
      </c>
      <c r="H781" s="11">
        <f t="shared" si="64"/>
        <v>0</v>
      </c>
      <c r="I781" s="3" cm="1">
        <f t="array" ref="I781">SUM(--(D781&lt;=($F$8:F780)))</f>
        <v>24</v>
      </c>
    </row>
    <row r="782" spans="1:9" ht="15">
      <c r="A782" s="3">
        <v>775</v>
      </c>
      <c r="B782" s="8">
        <f>TEXT(Datos!A776,"00\:00")*1</f>
        <v>1.3194444444444444E-2</v>
      </c>
      <c r="C782" s="9">
        <f>TEXT(Datos!B776,"00\:00")*1</f>
        <v>9.027777777777779E-2</v>
      </c>
      <c r="D782" s="5">
        <f t="shared" si="60"/>
        <v>19.107638888888893</v>
      </c>
      <c r="E782" s="12">
        <f t="shared" si="61"/>
        <v>19.934722222222241</v>
      </c>
      <c r="F782" s="5">
        <f t="shared" si="62"/>
        <v>20.02500000000002</v>
      </c>
      <c r="G782" s="5">
        <f t="shared" si="63"/>
        <v>0.82708333333334849</v>
      </c>
      <c r="H782" s="11">
        <f t="shared" si="64"/>
        <v>0</v>
      </c>
      <c r="I782" s="3" cm="1">
        <f t="array" ref="I782">SUM(--(D782&lt;=($F$8:F781)))</f>
        <v>24</v>
      </c>
    </row>
    <row r="783" spans="1:9" ht="15">
      <c r="A783" s="3">
        <v>776</v>
      </c>
      <c r="B783" s="8">
        <f>TEXT(Datos!A777,"00\:00")*1</f>
        <v>4.3750000000000004E-2</v>
      </c>
      <c r="C783" s="9">
        <f>TEXT(Datos!B777,"00\:00")*1</f>
        <v>4.9305555555555554E-2</v>
      </c>
      <c r="D783" s="5">
        <f t="shared" si="60"/>
        <v>19.151388888888892</v>
      </c>
      <c r="E783" s="12">
        <f t="shared" si="61"/>
        <v>20.02500000000002</v>
      </c>
      <c r="F783" s="5">
        <f t="shared" si="62"/>
        <v>20.074305555555576</v>
      </c>
      <c r="G783" s="5">
        <f t="shared" si="63"/>
        <v>0.87361111111112777</v>
      </c>
      <c r="H783" s="11">
        <f t="shared" si="64"/>
        <v>0</v>
      </c>
      <c r="I783" s="3" cm="1">
        <f t="array" ref="I783">SUM(--(D783&lt;=($F$8:F782)))</f>
        <v>23</v>
      </c>
    </row>
    <row r="784" spans="1:9" ht="15">
      <c r="A784" s="3">
        <v>777</v>
      </c>
      <c r="B784" s="8">
        <f>TEXT(Datos!A778,"00\:00")*1</f>
        <v>6.9444444444444447E-4</v>
      </c>
      <c r="C784" s="9">
        <f>TEXT(Datos!B778,"00\:00")*1</f>
        <v>1.8055555555555557E-2</v>
      </c>
      <c r="D784" s="5">
        <f t="shared" si="60"/>
        <v>19.152083333333337</v>
      </c>
      <c r="E784" s="12">
        <f t="shared" si="61"/>
        <v>20.074305555555576</v>
      </c>
      <c r="F784" s="5">
        <f t="shared" si="62"/>
        <v>20.092361111111131</v>
      </c>
      <c r="G784" s="5">
        <f t="shared" si="63"/>
        <v>0.92222222222223849</v>
      </c>
      <c r="H784" s="11">
        <f t="shared" si="64"/>
        <v>0</v>
      </c>
      <c r="I784" s="3" cm="1">
        <f t="array" ref="I784">SUM(--(D784&lt;=($F$8:F783)))</f>
        <v>24</v>
      </c>
    </row>
    <row r="785" spans="1:9" ht="15">
      <c r="A785" s="3">
        <v>778</v>
      </c>
      <c r="B785" s="8">
        <f>TEXT(Datos!A779,"00\:00")*1</f>
        <v>6.7361111111111108E-2</v>
      </c>
      <c r="C785" s="9">
        <f>TEXT(Datos!B779,"00\:00")*1</f>
        <v>2.6388888888888889E-2</v>
      </c>
      <c r="D785" s="5">
        <f t="shared" si="60"/>
        <v>19.219444444444449</v>
      </c>
      <c r="E785" s="12">
        <f t="shared" si="61"/>
        <v>20.092361111111131</v>
      </c>
      <c r="F785" s="5">
        <f t="shared" si="62"/>
        <v>20.11875000000002</v>
      </c>
      <c r="G785" s="5">
        <f t="shared" si="63"/>
        <v>0.87291666666668277</v>
      </c>
      <c r="H785" s="11">
        <f t="shared" si="64"/>
        <v>0</v>
      </c>
      <c r="I785" s="3" cm="1">
        <f t="array" ref="I785">SUM(--(D785&lt;=($F$8:F784)))</f>
        <v>23</v>
      </c>
    </row>
    <row r="786" spans="1:9" ht="15">
      <c r="A786" s="3">
        <v>779</v>
      </c>
      <c r="B786" s="8">
        <f>TEXT(Datos!A780,"00\:00")*1</f>
        <v>4.7916666666666663E-2</v>
      </c>
      <c r="C786" s="9">
        <f>TEXT(Datos!B780,"00\:00")*1</f>
        <v>1.8749999999999999E-2</v>
      </c>
      <c r="D786" s="5">
        <f t="shared" si="60"/>
        <v>19.267361111111114</v>
      </c>
      <c r="E786" s="12">
        <f t="shared" si="61"/>
        <v>20.11875000000002</v>
      </c>
      <c r="F786" s="5">
        <f t="shared" si="62"/>
        <v>20.137500000000021</v>
      </c>
      <c r="G786" s="5">
        <f t="shared" si="63"/>
        <v>0.85138888888890563</v>
      </c>
      <c r="H786" s="11">
        <f t="shared" si="64"/>
        <v>0</v>
      </c>
      <c r="I786" s="3" cm="1">
        <f t="array" ref="I786">SUM(--(D786&lt;=($F$8:F785)))</f>
        <v>23</v>
      </c>
    </row>
    <row r="787" spans="1:9" ht="15">
      <c r="A787" s="3">
        <v>780</v>
      </c>
      <c r="B787" s="8">
        <f>TEXT(Datos!A781,"00\:00")*1</f>
        <v>1.4583333333333332E-2</v>
      </c>
      <c r="C787" s="9">
        <f>TEXT(Datos!B781,"00\:00")*1</f>
        <v>3.6111111111111115E-2</v>
      </c>
      <c r="D787" s="5">
        <f t="shared" si="60"/>
        <v>19.281944444444449</v>
      </c>
      <c r="E787" s="12">
        <f t="shared" si="61"/>
        <v>20.137500000000021</v>
      </c>
      <c r="F787" s="5">
        <f t="shared" si="62"/>
        <v>20.173611111111132</v>
      </c>
      <c r="G787" s="5">
        <f t="shared" si="63"/>
        <v>0.85555555555557206</v>
      </c>
      <c r="H787" s="11">
        <f t="shared" si="64"/>
        <v>0</v>
      </c>
      <c r="I787" s="3" cm="1">
        <f t="array" ref="I787">SUM(--(D787&lt;=($F$8:F786)))</f>
        <v>24</v>
      </c>
    </row>
    <row r="788" spans="1:9" ht="15">
      <c r="A788" s="3">
        <v>781</v>
      </c>
      <c r="B788" s="8">
        <f>TEXT(Datos!A782,"00\:00")*1</f>
        <v>6.6666666666666666E-2</v>
      </c>
      <c r="C788" s="9">
        <f>TEXT(Datos!B782,"00\:00")*1</f>
        <v>2.2222222222222223E-2</v>
      </c>
      <c r="D788" s="5">
        <f t="shared" si="60"/>
        <v>19.348611111111115</v>
      </c>
      <c r="E788" s="12">
        <f t="shared" si="61"/>
        <v>20.173611111111132</v>
      </c>
      <c r="F788" s="5">
        <f t="shared" si="62"/>
        <v>20.195833333333354</v>
      </c>
      <c r="G788" s="5">
        <f t="shared" si="63"/>
        <v>0.82500000000001705</v>
      </c>
      <c r="H788" s="11">
        <f t="shared" si="64"/>
        <v>0</v>
      </c>
      <c r="I788" s="3" cm="1">
        <f t="array" ref="I788">SUM(--(D788&lt;=($F$8:F787)))</f>
        <v>24</v>
      </c>
    </row>
    <row r="789" spans="1:9" ht="15">
      <c r="A789" s="3">
        <v>782</v>
      </c>
      <c r="B789" s="8">
        <f>TEXT(Datos!A783,"00\:00")*1</f>
        <v>4.3750000000000004E-2</v>
      </c>
      <c r="C789" s="9">
        <f>TEXT(Datos!B783,"00\:00")*1</f>
        <v>2.2222222222222223E-2</v>
      </c>
      <c r="D789" s="5">
        <f t="shared" si="60"/>
        <v>19.392361111111114</v>
      </c>
      <c r="E789" s="12">
        <f t="shared" si="61"/>
        <v>20.195833333333354</v>
      </c>
      <c r="F789" s="5">
        <f t="shared" si="62"/>
        <v>20.218055555555576</v>
      </c>
      <c r="G789" s="5">
        <f t="shared" si="63"/>
        <v>0.80347222222223991</v>
      </c>
      <c r="H789" s="11">
        <f t="shared" si="64"/>
        <v>0</v>
      </c>
      <c r="I789" s="3" cm="1">
        <f t="array" ref="I789">SUM(--(D789&lt;=($F$8:F788)))</f>
        <v>24</v>
      </c>
    </row>
    <row r="790" spans="1:9" ht="15">
      <c r="A790" s="3">
        <v>783</v>
      </c>
      <c r="B790" s="8">
        <f>TEXT(Datos!A784,"00\:00")*1</f>
        <v>1.3888888888888889E-3</v>
      </c>
      <c r="C790" s="9">
        <f>TEXT(Datos!B784,"00\:00")*1</f>
        <v>1.5972222222222224E-2</v>
      </c>
      <c r="D790" s="5">
        <f t="shared" si="60"/>
        <v>19.393750000000004</v>
      </c>
      <c r="E790" s="12">
        <f t="shared" si="61"/>
        <v>20.218055555555576</v>
      </c>
      <c r="F790" s="5">
        <f t="shared" si="62"/>
        <v>20.234027777777797</v>
      </c>
      <c r="G790" s="5">
        <f t="shared" si="63"/>
        <v>0.82430555555557206</v>
      </c>
      <c r="H790" s="11">
        <f t="shared" si="64"/>
        <v>0</v>
      </c>
      <c r="I790" s="3" cm="1">
        <f t="array" ref="I790">SUM(--(D790&lt;=($F$8:F789)))</f>
        <v>25</v>
      </c>
    </row>
    <row r="791" spans="1:9" ht="15">
      <c r="A791" s="3">
        <v>784</v>
      </c>
      <c r="B791" s="8">
        <f>TEXT(Datos!A785,"00\:00")*1</f>
        <v>1.0416666666666666E-2</v>
      </c>
      <c r="C791" s="9">
        <f>TEXT(Datos!B785,"00\:00")*1</f>
        <v>5.9027777777777783E-2</v>
      </c>
      <c r="D791" s="5">
        <f t="shared" si="60"/>
        <v>19.404166666666672</v>
      </c>
      <c r="E791" s="12">
        <f t="shared" si="61"/>
        <v>20.234027777777797</v>
      </c>
      <c r="F791" s="5">
        <f t="shared" si="62"/>
        <v>20.293055555555576</v>
      </c>
      <c r="G791" s="5">
        <f t="shared" si="63"/>
        <v>0.82986111111112493</v>
      </c>
      <c r="H791" s="11">
        <f t="shared" si="64"/>
        <v>0</v>
      </c>
      <c r="I791" s="3" cm="1">
        <f t="array" ref="I791">SUM(--(D791&lt;=($F$8:F790)))</f>
        <v>26</v>
      </c>
    </row>
    <row r="792" spans="1:9" ht="15">
      <c r="A792" s="3">
        <v>785</v>
      </c>
      <c r="B792" s="8">
        <f>TEXT(Datos!A786,"00\:00")*1</f>
        <v>4.3055555555555562E-2</v>
      </c>
      <c r="C792" s="9">
        <f>TEXT(Datos!B786,"00\:00")*1</f>
        <v>4.1666666666666664E-2</v>
      </c>
      <c r="D792" s="5">
        <f t="shared" si="60"/>
        <v>19.447222222222226</v>
      </c>
      <c r="E792" s="12">
        <f t="shared" si="61"/>
        <v>20.293055555555576</v>
      </c>
      <c r="F792" s="5">
        <f t="shared" si="62"/>
        <v>20.334722222222243</v>
      </c>
      <c r="G792" s="5">
        <f t="shared" si="63"/>
        <v>0.8458333333333492</v>
      </c>
      <c r="H792" s="11">
        <f t="shared" si="64"/>
        <v>0</v>
      </c>
      <c r="I792" s="3" cm="1">
        <f t="array" ref="I792">SUM(--(D792&lt;=($F$8:F791)))</f>
        <v>26</v>
      </c>
    </row>
    <row r="793" spans="1:9" ht="15">
      <c r="A793" s="3">
        <v>786</v>
      </c>
      <c r="B793" s="8">
        <f>TEXT(Datos!A787,"00\:00")*1</f>
        <v>5.5555555555555552E-2</v>
      </c>
      <c r="C793" s="9">
        <f>TEXT(Datos!B787,"00\:00")*1</f>
        <v>3.9583333333333331E-2</v>
      </c>
      <c r="D793" s="5">
        <f t="shared" si="60"/>
        <v>19.502777777777784</v>
      </c>
      <c r="E793" s="12">
        <f t="shared" si="61"/>
        <v>20.334722222222243</v>
      </c>
      <c r="F793" s="5">
        <f t="shared" si="62"/>
        <v>20.374305555555576</v>
      </c>
      <c r="G793" s="5">
        <f t="shared" si="63"/>
        <v>0.83194444444445992</v>
      </c>
      <c r="H793" s="11">
        <f t="shared" si="64"/>
        <v>0</v>
      </c>
      <c r="I793" s="3" cm="1">
        <f t="array" ref="I793">SUM(--(D793&lt;=($F$8:F792)))</f>
        <v>25</v>
      </c>
    </row>
    <row r="794" spans="1:9" ht="15">
      <c r="A794" s="3">
        <v>787</v>
      </c>
      <c r="B794" s="8">
        <f>TEXT(Datos!A788,"00\:00")*1</f>
        <v>2.4305555555555556E-2</v>
      </c>
      <c r="C794" s="9">
        <f>TEXT(Datos!B788,"00\:00")*1</f>
        <v>9.7222222222222224E-3</v>
      </c>
      <c r="D794" s="5">
        <f t="shared" si="60"/>
        <v>19.527083333333341</v>
      </c>
      <c r="E794" s="12">
        <f t="shared" si="61"/>
        <v>20.374305555555576</v>
      </c>
      <c r="F794" s="5">
        <f t="shared" si="62"/>
        <v>20.384027777777799</v>
      </c>
      <c r="G794" s="5">
        <f t="shared" si="63"/>
        <v>0.84722222222223564</v>
      </c>
      <c r="H794" s="11">
        <f t="shared" si="64"/>
        <v>0</v>
      </c>
      <c r="I794" s="3" cm="1">
        <f t="array" ref="I794">SUM(--(D794&lt;=($F$8:F793)))</f>
        <v>26</v>
      </c>
    </row>
    <row r="795" spans="1:9" ht="15">
      <c r="A795" s="3">
        <v>788</v>
      </c>
      <c r="B795" s="8">
        <f>TEXT(Datos!A789,"00\:00")*1</f>
        <v>4.1666666666666666E-3</v>
      </c>
      <c r="C795" s="9">
        <f>TEXT(Datos!B789,"00\:00")*1</f>
        <v>2.013888888888889E-2</v>
      </c>
      <c r="D795" s="5">
        <f t="shared" si="60"/>
        <v>19.531250000000007</v>
      </c>
      <c r="E795" s="12">
        <f t="shared" si="61"/>
        <v>20.384027777777799</v>
      </c>
      <c r="F795" s="5">
        <f t="shared" si="62"/>
        <v>20.404166666666686</v>
      </c>
      <c r="G795" s="5">
        <f t="shared" si="63"/>
        <v>0.85277777777779207</v>
      </c>
      <c r="H795" s="11">
        <f t="shared" si="64"/>
        <v>0</v>
      </c>
      <c r="I795" s="3" cm="1">
        <f t="array" ref="I795">SUM(--(D795&lt;=($F$8:F794)))</f>
        <v>27</v>
      </c>
    </row>
    <row r="796" spans="1:9" ht="15">
      <c r="A796" s="3">
        <v>789</v>
      </c>
      <c r="B796" s="8">
        <f>TEXT(Datos!A790,"00\:00")*1</f>
        <v>5.5555555555555558E-3</v>
      </c>
      <c r="C796" s="9">
        <f>TEXT(Datos!B790,"00\:00")*1</f>
        <v>3.7499999999999999E-2</v>
      </c>
      <c r="D796" s="5">
        <f t="shared" si="60"/>
        <v>19.536805555555564</v>
      </c>
      <c r="E796" s="12">
        <f t="shared" si="61"/>
        <v>20.404166666666686</v>
      </c>
      <c r="F796" s="5">
        <f t="shared" si="62"/>
        <v>20.441666666666688</v>
      </c>
      <c r="G796" s="5">
        <f t="shared" si="63"/>
        <v>0.8673611111111228</v>
      </c>
      <c r="H796" s="11">
        <f t="shared" si="64"/>
        <v>0</v>
      </c>
      <c r="I796" s="3" cm="1">
        <f t="array" ref="I796">SUM(--(D796&lt;=($F$8:F795)))</f>
        <v>28</v>
      </c>
    </row>
    <row r="797" spans="1:9" ht="15">
      <c r="A797" s="3">
        <v>790</v>
      </c>
      <c r="B797" s="8">
        <f>TEXT(Datos!A791,"00\:00")*1</f>
        <v>3.888888888888889E-2</v>
      </c>
      <c r="C797" s="9">
        <f>TEXT(Datos!B791,"00\:00")*1</f>
        <v>1.1805555555555555E-2</v>
      </c>
      <c r="D797" s="5">
        <f t="shared" si="60"/>
        <v>19.575694444444451</v>
      </c>
      <c r="E797" s="12">
        <f t="shared" si="61"/>
        <v>20.441666666666688</v>
      </c>
      <c r="F797" s="5">
        <f t="shared" si="62"/>
        <v>20.453472222222242</v>
      </c>
      <c r="G797" s="5">
        <f t="shared" si="63"/>
        <v>0.86597222222223635</v>
      </c>
      <c r="H797" s="11">
        <f t="shared" si="64"/>
        <v>0</v>
      </c>
      <c r="I797" s="3" cm="1">
        <f t="array" ref="I797">SUM(--(D797&lt;=($F$8:F796)))</f>
        <v>28</v>
      </c>
    </row>
    <row r="798" spans="1:9" ht="15">
      <c r="A798" s="3">
        <v>791</v>
      </c>
      <c r="B798" s="8">
        <f>TEXT(Datos!A792,"00\:00")*1</f>
        <v>2.0833333333333332E-2</v>
      </c>
      <c r="C798" s="9">
        <f>TEXT(Datos!B792,"00\:00")*1</f>
        <v>3.0555555555555555E-2</v>
      </c>
      <c r="D798" s="5">
        <f t="shared" si="60"/>
        <v>19.596527777777784</v>
      </c>
      <c r="E798" s="12">
        <f t="shared" si="61"/>
        <v>20.453472222222242</v>
      </c>
      <c r="F798" s="5">
        <f t="shared" si="62"/>
        <v>20.484027777777797</v>
      </c>
      <c r="G798" s="5">
        <f t="shared" si="63"/>
        <v>0.8569444444444585</v>
      </c>
      <c r="H798" s="11">
        <f t="shared" si="64"/>
        <v>0</v>
      </c>
      <c r="I798" s="3" cm="1">
        <f t="array" ref="I798">SUM(--(D798&lt;=($F$8:F797)))</f>
        <v>28</v>
      </c>
    </row>
    <row r="799" spans="1:9" ht="15">
      <c r="A799" s="3">
        <v>792</v>
      </c>
      <c r="B799" s="8">
        <f>TEXT(Datos!A793,"00\:00")*1</f>
        <v>1.1805555555555555E-2</v>
      </c>
      <c r="C799" s="9">
        <f>TEXT(Datos!B793,"00\:00")*1</f>
        <v>3.0555555555555555E-2</v>
      </c>
      <c r="D799" s="5">
        <f t="shared" si="60"/>
        <v>19.608333333333338</v>
      </c>
      <c r="E799" s="12">
        <f t="shared" si="61"/>
        <v>20.484027777777797</v>
      </c>
      <c r="F799" s="5">
        <f t="shared" si="62"/>
        <v>20.514583333333352</v>
      </c>
      <c r="G799" s="5">
        <f t="shared" si="63"/>
        <v>0.87569444444445921</v>
      </c>
      <c r="H799" s="11">
        <f t="shared" si="64"/>
        <v>0</v>
      </c>
      <c r="I799" s="3" cm="1">
        <f t="array" ref="I799">SUM(--(D799&lt;=($F$8:F798)))</f>
        <v>29</v>
      </c>
    </row>
    <row r="800" spans="1:9" ht="15">
      <c r="A800" s="3">
        <v>793</v>
      </c>
      <c r="B800" s="8">
        <f>TEXT(Datos!A794,"00\:00")*1</f>
        <v>5.0694444444444438E-2</v>
      </c>
      <c r="C800" s="9">
        <f>TEXT(Datos!B794,"00\:00")*1</f>
        <v>4.7222222222222221E-2</v>
      </c>
      <c r="D800" s="5">
        <f t="shared" si="60"/>
        <v>19.659027777777784</v>
      </c>
      <c r="E800" s="12">
        <f t="shared" si="61"/>
        <v>20.514583333333352</v>
      </c>
      <c r="F800" s="5">
        <f t="shared" si="62"/>
        <v>20.561805555555573</v>
      </c>
      <c r="G800" s="5">
        <f t="shared" si="63"/>
        <v>0.8555555555555685</v>
      </c>
      <c r="H800" s="11">
        <f t="shared" si="64"/>
        <v>0</v>
      </c>
      <c r="I800" s="3" cm="1">
        <f t="array" ref="I800">SUM(--(D800&lt;=($F$8:F799)))</f>
        <v>29</v>
      </c>
    </row>
    <row r="801" spans="1:9" ht="15">
      <c r="A801" s="3">
        <v>794</v>
      </c>
      <c r="B801" s="8">
        <f>TEXT(Datos!A795,"00\:00")*1</f>
        <v>5.7638888888888885E-2</v>
      </c>
      <c r="C801" s="9">
        <f>TEXT(Datos!B795,"00\:00")*1</f>
        <v>5.6250000000000001E-2</v>
      </c>
      <c r="D801" s="5">
        <f t="shared" si="60"/>
        <v>19.716666666666672</v>
      </c>
      <c r="E801" s="12">
        <f t="shared" si="61"/>
        <v>20.561805555555573</v>
      </c>
      <c r="F801" s="5">
        <f t="shared" si="62"/>
        <v>20.618055555555571</v>
      </c>
      <c r="G801" s="5">
        <f t="shared" si="63"/>
        <v>0.84513888888890065</v>
      </c>
      <c r="H801" s="11">
        <f t="shared" si="64"/>
        <v>0</v>
      </c>
      <c r="I801" s="3" cm="1">
        <f t="array" ref="I801">SUM(--(D801&lt;=($F$8:F800)))</f>
        <v>28</v>
      </c>
    </row>
    <row r="802" spans="1:9" ht="15">
      <c r="A802" s="3">
        <v>795</v>
      </c>
      <c r="B802" s="8">
        <f>TEXT(Datos!A796,"00\:00")*1</f>
        <v>2.4305555555555556E-2</v>
      </c>
      <c r="C802" s="9">
        <f>TEXT(Datos!B796,"00\:00")*1</f>
        <v>4.8611111111111112E-2</v>
      </c>
      <c r="D802" s="5">
        <f t="shared" si="60"/>
        <v>19.740972222222229</v>
      </c>
      <c r="E802" s="12">
        <f t="shared" si="61"/>
        <v>20.618055555555571</v>
      </c>
      <c r="F802" s="5">
        <f t="shared" si="62"/>
        <v>20.666666666666682</v>
      </c>
      <c r="G802" s="5">
        <f t="shared" si="63"/>
        <v>0.8770833333333421</v>
      </c>
      <c r="H802" s="11">
        <f t="shared" si="64"/>
        <v>0</v>
      </c>
      <c r="I802" s="3" cm="1">
        <f t="array" ref="I802">SUM(--(D802&lt;=($F$8:F801)))</f>
        <v>28</v>
      </c>
    </row>
    <row r="803" spans="1:9" ht="15">
      <c r="A803" s="3">
        <v>796</v>
      </c>
      <c r="B803" s="8">
        <f>TEXT(Datos!A797,"00\:00")*1</f>
        <v>6.25E-2</v>
      </c>
      <c r="C803" s="9">
        <f>TEXT(Datos!B797,"00\:00")*1</f>
        <v>1.3888888888888888E-2</v>
      </c>
      <c r="D803" s="5">
        <f t="shared" si="60"/>
        <v>19.803472222222229</v>
      </c>
      <c r="E803" s="12">
        <f t="shared" si="61"/>
        <v>20.666666666666682</v>
      </c>
      <c r="F803" s="5">
        <f t="shared" si="62"/>
        <v>20.680555555555571</v>
      </c>
      <c r="G803" s="5">
        <f t="shared" si="63"/>
        <v>0.86319444444445281</v>
      </c>
      <c r="H803" s="11">
        <f t="shared" si="64"/>
        <v>0</v>
      </c>
      <c r="I803" s="3" cm="1">
        <f t="array" ref="I803">SUM(--(D803&lt;=($F$8:F802)))</f>
        <v>27</v>
      </c>
    </row>
    <row r="804" spans="1:9" ht="15">
      <c r="A804" s="3">
        <v>797</v>
      </c>
      <c r="B804" s="8">
        <f>TEXT(Datos!A798,"00\:00")*1</f>
        <v>4.6527777777777779E-2</v>
      </c>
      <c r="C804" s="9">
        <f>TEXT(Datos!B798,"00\:00")*1</f>
        <v>1.9444444444444445E-2</v>
      </c>
      <c r="D804" s="5">
        <f t="shared" si="60"/>
        <v>19.850000000000009</v>
      </c>
      <c r="E804" s="12">
        <f t="shared" si="61"/>
        <v>20.680555555555571</v>
      </c>
      <c r="F804" s="5">
        <f t="shared" si="62"/>
        <v>20.700000000000017</v>
      </c>
      <c r="G804" s="5">
        <f t="shared" si="63"/>
        <v>0.83055555555556282</v>
      </c>
      <c r="H804" s="11">
        <f t="shared" si="64"/>
        <v>0</v>
      </c>
      <c r="I804" s="3" cm="1">
        <f t="array" ref="I804">SUM(--(D804&lt;=($F$8:F803)))</f>
        <v>27</v>
      </c>
    </row>
    <row r="805" spans="1:9" ht="15">
      <c r="A805" s="3">
        <v>798</v>
      </c>
      <c r="B805" s="8">
        <f>TEXT(Datos!A799,"00\:00")*1</f>
        <v>1.5277777777777777E-2</v>
      </c>
      <c r="C805" s="9">
        <f>TEXT(Datos!B799,"00\:00")*1</f>
        <v>4.5833333333333337E-2</v>
      </c>
      <c r="D805" s="5">
        <f t="shared" si="60"/>
        <v>19.865277777777788</v>
      </c>
      <c r="E805" s="12">
        <f t="shared" si="61"/>
        <v>20.700000000000017</v>
      </c>
      <c r="F805" s="5">
        <f t="shared" si="62"/>
        <v>20.745833333333351</v>
      </c>
      <c r="G805" s="5">
        <f t="shared" si="63"/>
        <v>0.83472222222222925</v>
      </c>
      <c r="H805" s="11">
        <f t="shared" si="64"/>
        <v>0</v>
      </c>
      <c r="I805" s="3" cm="1">
        <f t="array" ref="I805">SUM(--(D805&lt;=($F$8:F804)))</f>
        <v>27</v>
      </c>
    </row>
    <row r="806" spans="1:9" ht="15">
      <c r="A806" s="3">
        <v>799</v>
      </c>
      <c r="B806" s="8">
        <f>TEXT(Datos!A800,"00\:00")*1</f>
        <v>3.4722222222222224E-2</v>
      </c>
      <c r="C806" s="9">
        <f>TEXT(Datos!B800,"00\:00")*1</f>
        <v>4.1666666666666666E-3</v>
      </c>
      <c r="D806" s="5">
        <f t="shared" si="60"/>
        <v>19.900000000000009</v>
      </c>
      <c r="E806" s="12">
        <f t="shared" si="61"/>
        <v>20.745833333333351</v>
      </c>
      <c r="F806" s="5">
        <f t="shared" si="62"/>
        <v>20.750000000000018</v>
      </c>
      <c r="G806" s="5">
        <f t="shared" si="63"/>
        <v>0.8458333333333421</v>
      </c>
      <c r="H806" s="11">
        <f t="shared" si="64"/>
        <v>0</v>
      </c>
      <c r="I806" s="3" cm="1">
        <f t="array" ref="I806">SUM(--(D806&lt;=($F$8:F805)))</f>
        <v>25</v>
      </c>
    </row>
    <row r="807" spans="1:9" ht="15">
      <c r="A807" s="3">
        <v>800</v>
      </c>
      <c r="B807" s="8">
        <f>TEXT(Datos!A801,"00\:00")*1</f>
        <v>1.0416666666666666E-2</v>
      </c>
      <c r="C807" s="9">
        <f>TEXT(Datos!B801,"00\:00")*1</f>
        <v>9.7222222222222224E-3</v>
      </c>
      <c r="D807" s="5">
        <f t="shared" si="60"/>
        <v>19.910416666666677</v>
      </c>
      <c r="E807" s="12">
        <f t="shared" si="61"/>
        <v>20.750000000000018</v>
      </c>
      <c r="F807" s="5">
        <f t="shared" si="62"/>
        <v>20.759722222222241</v>
      </c>
      <c r="G807" s="5">
        <f t="shared" si="63"/>
        <v>0.83958333333334068</v>
      </c>
      <c r="H807" s="11">
        <f t="shared" si="64"/>
        <v>0</v>
      </c>
      <c r="I807" s="3" cm="1">
        <f t="array" ref="I807">SUM(--(D807&lt;=($F$8:F806)))</f>
        <v>26</v>
      </c>
    </row>
    <row r="808" spans="1:9" ht="15">
      <c r="A808" s="3">
        <v>801</v>
      </c>
      <c r="B808" s="8">
        <f>TEXT(Datos!A802,"00\:00")*1</f>
        <v>6.1805555555555558E-2</v>
      </c>
      <c r="C808" s="9">
        <f>TEXT(Datos!B802,"00\:00")*1</f>
        <v>5.3472222222222227E-2</v>
      </c>
      <c r="D808" s="5">
        <f t="shared" si="60"/>
        <v>19.972222222222232</v>
      </c>
      <c r="E808" s="12">
        <f t="shared" si="61"/>
        <v>20.759722222222241</v>
      </c>
      <c r="F808" s="5">
        <f t="shared" si="62"/>
        <v>20.813194444444463</v>
      </c>
      <c r="G808" s="5">
        <f t="shared" si="63"/>
        <v>0.78750000000000853</v>
      </c>
      <c r="H808" s="11">
        <f t="shared" si="64"/>
        <v>0</v>
      </c>
      <c r="I808" s="3" cm="1">
        <f t="array" ref="I808">SUM(--(D808&lt;=($F$8:F807)))</f>
        <v>26</v>
      </c>
    </row>
    <row r="809" spans="1:9" ht="15">
      <c r="A809" s="3">
        <v>802</v>
      </c>
      <c r="B809" s="8">
        <f>TEXT(Datos!A803,"00\:00")*1</f>
        <v>3.4722222222222224E-2</v>
      </c>
      <c r="C809" s="9">
        <f>TEXT(Datos!B803,"00\:00")*1</f>
        <v>4.7222222222222221E-2</v>
      </c>
      <c r="D809" s="5">
        <f t="shared" si="60"/>
        <v>20.006944444444454</v>
      </c>
      <c r="E809" s="12">
        <f t="shared" si="61"/>
        <v>20.813194444444463</v>
      </c>
      <c r="F809" s="5">
        <f t="shared" si="62"/>
        <v>20.860416666666683</v>
      </c>
      <c r="G809" s="5">
        <f t="shared" si="63"/>
        <v>0.80625000000000924</v>
      </c>
      <c r="H809" s="11">
        <f t="shared" si="64"/>
        <v>0</v>
      </c>
      <c r="I809" s="3" cm="1">
        <f t="array" ref="I809">SUM(--(D809&lt;=($F$8:F808)))</f>
        <v>27</v>
      </c>
    </row>
    <row r="810" spans="1:9" ht="15">
      <c r="A810" s="3">
        <v>803</v>
      </c>
      <c r="B810" s="8">
        <f>TEXT(Datos!A804,"00\:00")*1</f>
        <v>2.8472222222222222E-2</v>
      </c>
      <c r="C810" s="9">
        <f>TEXT(Datos!B804,"00\:00")*1</f>
        <v>6.9444444444444441E-3</v>
      </c>
      <c r="D810" s="5">
        <f t="shared" si="60"/>
        <v>20.035416666666677</v>
      </c>
      <c r="E810" s="12">
        <f t="shared" si="61"/>
        <v>20.860416666666683</v>
      </c>
      <c r="F810" s="5">
        <f t="shared" si="62"/>
        <v>20.867361111111126</v>
      </c>
      <c r="G810" s="5">
        <f t="shared" si="63"/>
        <v>0.82500000000000639</v>
      </c>
      <c r="H810" s="11">
        <f t="shared" si="64"/>
        <v>0</v>
      </c>
      <c r="I810" s="3" cm="1">
        <f t="array" ref="I810">SUM(--(D810&lt;=($F$8:F809)))</f>
        <v>27</v>
      </c>
    </row>
    <row r="811" spans="1:9" ht="15">
      <c r="A811" s="3">
        <v>804</v>
      </c>
      <c r="B811" s="8">
        <f>TEXT(Datos!A805,"00\:00")*1</f>
        <v>1.0416666666666666E-2</v>
      </c>
      <c r="C811" s="9">
        <f>TEXT(Datos!B805,"00\:00")*1</f>
        <v>1.7361111111111112E-2</v>
      </c>
      <c r="D811" s="5">
        <f t="shared" si="60"/>
        <v>20.045833333333345</v>
      </c>
      <c r="E811" s="12">
        <f t="shared" si="61"/>
        <v>20.867361111111126</v>
      </c>
      <c r="F811" s="5">
        <f t="shared" si="62"/>
        <v>20.884722222222237</v>
      </c>
      <c r="G811" s="5">
        <f t="shared" si="63"/>
        <v>0.82152777777778141</v>
      </c>
      <c r="H811" s="11">
        <f t="shared" si="64"/>
        <v>0</v>
      </c>
      <c r="I811" s="3" cm="1">
        <f t="array" ref="I811">SUM(--(D811&lt;=($F$8:F810)))</f>
        <v>28</v>
      </c>
    </row>
    <row r="812" spans="1:9" ht="15">
      <c r="A812" s="3">
        <v>805</v>
      </c>
      <c r="B812" s="8">
        <f>TEXT(Datos!A806,"00\:00")*1</f>
        <v>1.5277777777777777E-2</v>
      </c>
      <c r="C812" s="9">
        <f>TEXT(Datos!B806,"00\:00")*1</f>
        <v>2.9861111111111113E-2</v>
      </c>
      <c r="D812" s="5">
        <f t="shared" si="60"/>
        <v>20.061111111111124</v>
      </c>
      <c r="E812" s="12">
        <f t="shared" si="61"/>
        <v>20.884722222222237</v>
      </c>
      <c r="F812" s="5">
        <f t="shared" si="62"/>
        <v>20.914583333333347</v>
      </c>
      <c r="G812" s="5">
        <f t="shared" si="63"/>
        <v>0.82361111111111285</v>
      </c>
      <c r="H812" s="11">
        <f t="shared" si="64"/>
        <v>0</v>
      </c>
      <c r="I812" s="3" cm="1">
        <f t="array" ref="I812">SUM(--(D812&lt;=($F$8:F811)))</f>
        <v>29</v>
      </c>
    </row>
    <row r="813" spans="1:9" ht="15">
      <c r="A813" s="3">
        <v>806</v>
      </c>
      <c r="B813" s="8">
        <f>TEXT(Datos!A807,"00\:00")*1</f>
        <v>4.5833333333333337E-2</v>
      </c>
      <c r="C813" s="9">
        <f>TEXT(Datos!B807,"00\:00")*1</f>
        <v>3.3333333333333333E-2</v>
      </c>
      <c r="D813" s="5">
        <f t="shared" si="60"/>
        <v>20.106944444444458</v>
      </c>
      <c r="E813" s="12">
        <f t="shared" si="61"/>
        <v>20.914583333333347</v>
      </c>
      <c r="F813" s="5">
        <f t="shared" si="62"/>
        <v>20.947916666666682</v>
      </c>
      <c r="G813" s="5">
        <f t="shared" si="63"/>
        <v>0.80763888888888857</v>
      </c>
      <c r="H813" s="11">
        <f t="shared" si="64"/>
        <v>0</v>
      </c>
      <c r="I813" s="3" cm="1">
        <f t="array" ref="I813">SUM(--(D813&lt;=($F$8:F812)))</f>
        <v>28</v>
      </c>
    </row>
    <row r="814" spans="1:9" ht="15">
      <c r="A814" s="3">
        <v>807</v>
      </c>
      <c r="B814" s="8">
        <f>TEXT(Datos!A808,"00\:00")*1</f>
        <v>6.5277777777777782E-2</v>
      </c>
      <c r="C814" s="9">
        <f>TEXT(Datos!B808,"00\:00")*1</f>
        <v>2.5694444444444447E-2</v>
      </c>
      <c r="D814" s="5">
        <f t="shared" si="60"/>
        <v>20.172222222222235</v>
      </c>
      <c r="E814" s="12">
        <f t="shared" si="61"/>
        <v>20.947916666666682</v>
      </c>
      <c r="F814" s="5">
        <f t="shared" si="62"/>
        <v>20.973611111111126</v>
      </c>
      <c r="G814" s="5">
        <f t="shared" si="63"/>
        <v>0.77569444444444713</v>
      </c>
      <c r="H814" s="11">
        <f t="shared" si="64"/>
        <v>0</v>
      </c>
      <c r="I814" s="3" cm="1">
        <f t="array" ref="I814">SUM(--(D814&lt;=($F$8:F813)))</f>
        <v>27</v>
      </c>
    </row>
    <row r="815" spans="1:9" ht="15">
      <c r="A815" s="3">
        <v>808</v>
      </c>
      <c r="B815" s="8">
        <f>TEXT(Datos!A809,"00\:00")*1</f>
        <v>5.7638888888888885E-2</v>
      </c>
      <c r="C815" s="9">
        <f>TEXT(Datos!B809,"00\:00")*1</f>
        <v>6.7361111111111108E-2</v>
      </c>
      <c r="D815" s="5">
        <f t="shared" si="60"/>
        <v>20.229861111111124</v>
      </c>
      <c r="E815" s="12">
        <f t="shared" si="61"/>
        <v>20.973611111111126</v>
      </c>
      <c r="F815" s="5">
        <f t="shared" si="62"/>
        <v>21.040972222222237</v>
      </c>
      <c r="G815" s="5">
        <f t="shared" si="63"/>
        <v>0.74375000000000213</v>
      </c>
      <c r="H815" s="11">
        <f t="shared" si="64"/>
        <v>0</v>
      </c>
      <c r="I815" s="3" cm="1">
        <f t="array" ref="I815">SUM(--(D815&lt;=($F$8:F814)))</f>
        <v>25</v>
      </c>
    </row>
    <row r="816" spans="1:9" ht="15">
      <c r="A816" s="3">
        <v>809</v>
      </c>
      <c r="B816" s="8">
        <f>TEXT(Datos!A810,"00\:00")*1</f>
        <v>2.6388888888888889E-2</v>
      </c>
      <c r="C816" s="9">
        <f>TEXT(Datos!B810,"00\:00")*1</f>
        <v>1.3888888888888889E-3</v>
      </c>
      <c r="D816" s="5">
        <f t="shared" si="60"/>
        <v>20.256250000000012</v>
      </c>
      <c r="E816" s="12">
        <f t="shared" si="61"/>
        <v>21.040972222222237</v>
      </c>
      <c r="F816" s="5">
        <f t="shared" si="62"/>
        <v>21.042361111111127</v>
      </c>
      <c r="G816" s="5">
        <f t="shared" si="63"/>
        <v>0.78472222222222499</v>
      </c>
      <c r="H816" s="11">
        <f t="shared" si="64"/>
        <v>0</v>
      </c>
      <c r="I816" s="3" cm="1">
        <f t="array" ref="I816">SUM(--(D816&lt;=($F$8:F815)))</f>
        <v>25</v>
      </c>
    </row>
    <row r="817" spans="1:9" ht="15">
      <c r="A817" s="3">
        <v>810</v>
      </c>
      <c r="B817" s="8">
        <f>TEXT(Datos!A811,"00\:00")*1</f>
        <v>1.8055555555555557E-2</v>
      </c>
      <c r="C817" s="9">
        <f>TEXT(Datos!B811,"00\:00")*1</f>
        <v>6.1111111111111109E-2</v>
      </c>
      <c r="D817" s="5">
        <f t="shared" si="60"/>
        <v>20.274305555555568</v>
      </c>
      <c r="E817" s="12">
        <f t="shared" si="61"/>
        <v>21.042361111111127</v>
      </c>
      <c r="F817" s="5">
        <f t="shared" si="62"/>
        <v>21.103472222222237</v>
      </c>
      <c r="G817" s="5">
        <f t="shared" si="63"/>
        <v>0.76805555555555927</v>
      </c>
      <c r="H817" s="11">
        <f t="shared" si="64"/>
        <v>0</v>
      </c>
      <c r="I817" s="3" cm="1">
        <f t="array" ref="I817">SUM(--(D817&lt;=($F$8:F816)))</f>
        <v>26</v>
      </c>
    </row>
    <row r="818" spans="1:9" ht="15">
      <c r="A818" s="3">
        <v>811</v>
      </c>
      <c r="B818" s="8">
        <f>TEXT(Datos!A812,"00\:00")*1</f>
        <v>2.2916666666666669E-2</v>
      </c>
      <c r="C818" s="9">
        <f>TEXT(Datos!B812,"00\:00")*1</f>
        <v>5.2083333333333336E-2</v>
      </c>
      <c r="D818" s="5">
        <f t="shared" si="60"/>
        <v>20.297222222222235</v>
      </c>
      <c r="E818" s="12">
        <f t="shared" si="61"/>
        <v>21.103472222222237</v>
      </c>
      <c r="F818" s="5">
        <f t="shared" si="62"/>
        <v>21.155555555555569</v>
      </c>
      <c r="G818" s="5">
        <f t="shared" si="63"/>
        <v>0.80625000000000213</v>
      </c>
      <c r="H818" s="11">
        <f t="shared" si="64"/>
        <v>0</v>
      </c>
      <c r="I818" s="3" cm="1">
        <f t="array" ref="I818">SUM(--(D818&lt;=($F$8:F817)))</f>
        <v>26</v>
      </c>
    </row>
    <row r="819" spans="1:9" ht="15">
      <c r="A819" s="3">
        <v>812</v>
      </c>
      <c r="B819" s="8">
        <f>TEXT(Datos!A813,"00\:00")*1</f>
        <v>5.3472222222222227E-2</v>
      </c>
      <c r="C819" s="9">
        <f>TEXT(Datos!B813,"00\:00")*1</f>
        <v>2.4305555555555556E-2</v>
      </c>
      <c r="D819" s="5">
        <f t="shared" si="60"/>
        <v>20.350694444444457</v>
      </c>
      <c r="E819" s="12">
        <f t="shared" si="61"/>
        <v>21.155555555555569</v>
      </c>
      <c r="F819" s="5">
        <f t="shared" si="62"/>
        <v>21.179861111111126</v>
      </c>
      <c r="G819" s="5">
        <f t="shared" si="63"/>
        <v>0.80486111111111214</v>
      </c>
      <c r="H819" s="11">
        <f t="shared" si="64"/>
        <v>0</v>
      </c>
      <c r="I819" s="3" cm="1">
        <f t="array" ref="I819">SUM(--(D819&lt;=($F$8:F818)))</f>
        <v>26</v>
      </c>
    </row>
    <row r="820" spans="1:9" ht="15">
      <c r="A820" s="3">
        <v>813</v>
      </c>
      <c r="B820" s="8">
        <f>TEXT(Datos!A814,"00\:00")*1</f>
        <v>2.7777777777777776E-2</v>
      </c>
      <c r="C820" s="9">
        <f>TEXT(Datos!B814,"00\:00")*1</f>
        <v>1.5972222222222224E-2</v>
      </c>
      <c r="D820" s="5">
        <f t="shared" si="60"/>
        <v>20.378472222222236</v>
      </c>
      <c r="E820" s="12">
        <f t="shared" si="61"/>
        <v>21.179861111111126</v>
      </c>
      <c r="F820" s="5">
        <f t="shared" si="62"/>
        <v>21.195833333333347</v>
      </c>
      <c r="G820" s="5">
        <f t="shared" si="63"/>
        <v>0.8013888888888907</v>
      </c>
      <c r="H820" s="11">
        <f t="shared" si="64"/>
        <v>0</v>
      </c>
      <c r="I820" s="3" cm="1">
        <f t="array" ref="I820">SUM(--(D820&lt;=($F$8:F819)))</f>
        <v>26</v>
      </c>
    </row>
    <row r="821" spans="1:9" ht="15">
      <c r="A821" s="3">
        <v>814</v>
      </c>
      <c r="B821" s="8">
        <f>TEXT(Datos!A815,"00\:00")*1</f>
        <v>9.0277777777777787E-3</v>
      </c>
      <c r="C821" s="9">
        <f>TEXT(Datos!B815,"00\:00")*1</f>
        <v>6.1111111111111109E-2</v>
      </c>
      <c r="D821" s="5">
        <f t="shared" si="60"/>
        <v>20.387500000000014</v>
      </c>
      <c r="E821" s="12">
        <f t="shared" si="61"/>
        <v>21.195833333333347</v>
      </c>
      <c r="F821" s="5">
        <f t="shared" si="62"/>
        <v>21.256944444444457</v>
      </c>
      <c r="G821" s="5">
        <f t="shared" si="63"/>
        <v>0.80833333333333357</v>
      </c>
      <c r="H821" s="11">
        <f t="shared" si="64"/>
        <v>0</v>
      </c>
      <c r="I821" s="3" cm="1">
        <f t="array" ref="I821">SUM(--(D821&lt;=($F$8:F820)))</f>
        <v>26</v>
      </c>
    </row>
    <row r="822" spans="1:9" ht="15">
      <c r="A822" s="3">
        <v>815</v>
      </c>
      <c r="B822" s="8">
        <f>TEXT(Datos!A816,"00\:00")*1</f>
        <v>4.3750000000000004E-2</v>
      </c>
      <c r="C822" s="9">
        <f>TEXT(Datos!B816,"00\:00")*1</f>
        <v>2.7777777777777776E-2</v>
      </c>
      <c r="D822" s="5">
        <f t="shared" si="60"/>
        <v>20.431250000000013</v>
      </c>
      <c r="E822" s="12">
        <f t="shared" si="61"/>
        <v>21.256944444444457</v>
      </c>
      <c r="F822" s="5">
        <f t="shared" si="62"/>
        <v>21.284722222222236</v>
      </c>
      <c r="G822" s="5">
        <f t="shared" si="63"/>
        <v>0.82569444444444429</v>
      </c>
      <c r="H822" s="11">
        <f t="shared" si="64"/>
        <v>0</v>
      </c>
      <c r="I822" s="3" cm="1">
        <f t="array" ref="I822">SUM(--(D822&lt;=($F$8:F821)))</f>
        <v>26</v>
      </c>
    </row>
    <row r="823" spans="1:9" ht="15">
      <c r="A823" s="3">
        <v>816</v>
      </c>
      <c r="B823" s="8">
        <f>TEXT(Datos!A817,"00\:00")*1</f>
        <v>5.486111111111111E-2</v>
      </c>
      <c r="C823" s="9">
        <f>TEXT(Datos!B817,"00\:00")*1</f>
        <v>5.7638888888888885E-2</v>
      </c>
      <c r="D823" s="5">
        <f t="shared" si="60"/>
        <v>20.486111111111125</v>
      </c>
      <c r="E823" s="12">
        <f t="shared" si="61"/>
        <v>21.284722222222236</v>
      </c>
      <c r="F823" s="5">
        <f t="shared" si="62"/>
        <v>21.342361111111124</v>
      </c>
      <c r="G823" s="5">
        <f t="shared" si="63"/>
        <v>0.79861111111111072</v>
      </c>
      <c r="H823" s="11">
        <f t="shared" si="64"/>
        <v>0</v>
      </c>
      <c r="I823" s="3" cm="1">
        <f t="array" ref="I823">SUM(--(D823&lt;=($F$8:F822)))</f>
        <v>24</v>
      </c>
    </row>
    <row r="824" spans="1:9" ht="15">
      <c r="A824" s="3">
        <v>817</v>
      </c>
      <c r="B824" s="8">
        <f>TEXT(Datos!A818,"00\:00")*1</f>
        <v>2.2916666666666669E-2</v>
      </c>
      <c r="C824" s="9">
        <f>TEXT(Datos!B818,"00\:00")*1</f>
        <v>6.9444444444444441E-3</v>
      </c>
      <c r="D824" s="5">
        <f t="shared" si="60"/>
        <v>20.509027777777792</v>
      </c>
      <c r="E824" s="12">
        <f t="shared" si="61"/>
        <v>21.342361111111124</v>
      </c>
      <c r="F824" s="5">
        <f t="shared" si="62"/>
        <v>21.349305555555567</v>
      </c>
      <c r="G824" s="5">
        <f t="shared" si="63"/>
        <v>0.83333333333333215</v>
      </c>
      <c r="H824" s="11">
        <f t="shared" si="64"/>
        <v>0</v>
      </c>
      <c r="I824" s="3" cm="1">
        <f t="array" ref="I824">SUM(--(D824&lt;=($F$8:F823)))</f>
        <v>25</v>
      </c>
    </row>
    <row r="825" spans="1:9" ht="15">
      <c r="A825" s="3">
        <v>818</v>
      </c>
      <c r="B825" s="8">
        <f>TEXT(Datos!A819,"00\:00")*1</f>
        <v>3.0555555555555555E-2</v>
      </c>
      <c r="C825" s="9">
        <f>TEXT(Datos!B819,"00\:00")*1</f>
        <v>5.486111111111111E-2</v>
      </c>
      <c r="D825" s="5">
        <f t="shared" si="60"/>
        <v>20.539583333333347</v>
      </c>
      <c r="E825" s="12">
        <f t="shared" si="61"/>
        <v>21.349305555555567</v>
      </c>
      <c r="F825" s="5">
        <f t="shared" si="62"/>
        <v>21.404166666666679</v>
      </c>
      <c r="G825" s="5">
        <f t="shared" si="63"/>
        <v>0.80972222222222001</v>
      </c>
      <c r="H825" s="11">
        <f t="shared" si="64"/>
        <v>0</v>
      </c>
      <c r="I825" s="3" cm="1">
        <f t="array" ref="I825">SUM(--(D825&lt;=($F$8:F824)))</f>
        <v>25</v>
      </c>
    </row>
    <row r="826" spans="1:9" ht="15">
      <c r="A826" s="3">
        <v>819</v>
      </c>
      <c r="B826" s="8">
        <f>TEXT(Datos!A820,"00\:00")*1</f>
        <v>5.2083333333333336E-2</v>
      </c>
      <c r="C826" s="9">
        <f>TEXT(Datos!B820,"00\:00")*1</f>
        <v>2.0833333333333333E-3</v>
      </c>
      <c r="D826" s="5">
        <f t="shared" si="60"/>
        <v>20.591666666666679</v>
      </c>
      <c r="E826" s="12">
        <f t="shared" si="61"/>
        <v>21.404166666666679</v>
      </c>
      <c r="F826" s="5">
        <f t="shared" si="62"/>
        <v>21.406250000000014</v>
      </c>
      <c r="G826" s="5">
        <f t="shared" si="63"/>
        <v>0.8125</v>
      </c>
      <c r="H826" s="11">
        <f t="shared" si="64"/>
        <v>0</v>
      </c>
      <c r="I826" s="3" cm="1">
        <f t="array" ref="I826">SUM(--(D826&lt;=($F$8:F825)))</f>
        <v>25</v>
      </c>
    </row>
    <row r="827" spans="1:9" ht="15">
      <c r="A827" s="3">
        <v>820</v>
      </c>
      <c r="B827" s="8">
        <f>TEXT(Datos!A821,"00\:00")*1</f>
        <v>3.6805555555555557E-2</v>
      </c>
      <c r="C827" s="9">
        <f>TEXT(Datos!B821,"00\:00")*1</f>
        <v>5.8333333333333327E-2</v>
      </c>
      <c r="D827" s="5">
        <f t="shared" si="60"/>
        <v>20.628472222222236</v>
      </c>
      <c r="E827" s="12">
        <f t="shared" si="61"/>
        <v>21.406250000000014</v>
      </c>
      <c r="F827" s="5">
        <f t="shared" si="62"/>
        <v>21.464583333333348</v>
      </c>
      <c r="G827" s="5">
        <f t="shared" si="63"/>
        <v>0.77777777777777857</v>
      </c>
      <c r="H827" s="11">
        <f t="shared" si="64"/>
        <v>0</v>
      </c>
      <c r="I827" s="3" cm="1">
        <f t="array" ref="I827">SUM(--(D827&lt;=($F$8:F826)))</f>
        <v>25</v>
      </c>
    </row>
    <row r="828" spans="1:9" ht="15">
      <c r="A828" s="3">
        <v>821</v>
      </c>
      <c r="B828" s="8">
        <f>TEXT(Datos!A822,"00\:00")*1</f>
        <v>1.0416666666666666E-2</v>
      </c>
      <c r="C828" s="9">
        <f>TEXT(Datos!B822,"00\:00")*1</f>
        <v>4.5833333333333337E-2</v>
      </c>
      <c r="D828" s="5">
        <f t="shared" si="60"/>
        <v>20.638888888888903</v>
      </c>
      <c r="E828" s="12">
        <f t="shared" si="61"/>
        <v>21.464583333333348</v>
      </c>
      <c r="F828" s="5">
        <f t="shared" si="62"/>
        <v>21.510416666666682</v>
      </c>
      <c r="G828" s="5">
        <f t="shared" si="63"/>
        <v>0.82569444444444429</v>
      </c>
      <c r="H828" s="11">
        <f t="shared" si="64"/>
        <v>0</v>
      </c>
      <c r="I828" s="3" cm="1">
        <f t="array" ref="I828">SUM(--(D828&lt;=($F$8:F827)))</f>
        <v>26</v>
      </c>
    </row>
    <row r="829" spans="1:9" ht="15">
      <c r="A829" s="3">
        <v>822</v>
      </c>
      <c r="B829" s="8">
        <f>TEXT(Datos!A823,"00\:00")*1</f>
        <v>4.8611111111111112E-3</v>
      </c>
      <c r="C829" s="9">
        <f>TEXT(Datos!B823,"00\:00")*1</f>
        <v>1.6666666666666666E-2</v>
      </c>
      <c r="D829" s="5">
        <f t="shared" si="60"/>
        <v>20.643750000000015</v>
      </c>
      <c r="E829" s="12">
        <f t="shared" si="61"/>
        <v>21.510416666666682</v>
      </c>
      <c r="F829" s="5">
        <f t="shared" si="62"/>
        <v>21.527083333333348</v>
      </c>
      <c r="G829" s="5">
        <f t="shared" si="63"/>
        <v>0.86666666666666714</v>
      </c>
      <c r="H829" s="11">
        <f t="shared" si="64"/>
        <v>0</v>
      </c>
      <c r="I829" s="3" cm="1">
        <f t="array" ref="I829">SUM(--(D829&lt;=($F$8:F828)))</f>
        <v>27</v>
      </c>
    </row>
    <row r="830" spans="1:9" ht="15">
      <c r="A830" s="3">
        <v>823</v>
      </c>
      <c r="B830" s="8">
        <f>TEXT(Datos!A824,"00\:00")*1</f>
        <v>4.0972222222222222E-2</v>
      </c>
      <c r="C830" s="9">
        <f>TEXT(Datos!B824,"00\:00")*1</f>
        <v>4.3750000000000004E-2</v>
      </c>
      <c r="D830" s="5">
        <f t="shared" si="60"/>
        <v>20.684722222222238</v>
      </c>
      <c r="E830" s="12">
        <f t="shared" si="61"/>
        <v>21.527083333333348</v>
      </c>
      <c r="F830" s="5">
        <f t="shared" si="62"/>
        <v>21.570833333333347</v>
      </c>
      <c r="G830" s="5">
        <f t="shared" si="63"/>
        <v>0.84236111111111001</v>
      </c>
      <c r="H830" s="11">
        <f t="shared" si="64"/>
        <v>0</v>
      </c>
      <c r="I830" s="3" cm="1">
        <f t="array" ref="I830">SUM(--(D830&lt;=($F$8:F829)))</f>
        <v>26</v>
      </c>
    </row>
    <row r="831" spans="1:9" ht="15">
      <c r="A831" s="3">
        <v>824</v>
      </c>
      <c r="B831" s="8">
        <f>TEXT(Datos!A825,"00\:00")*1</f>
        <v>6.6666666666666666E-2</v>
      </c>
      <c r="C831" s="9">
        <f>TEXT(Datos!B825,"00\:00")*1</f>
        <v>6.0416666666666667E-2</v>
      </c>
      <c r="D831" s="5">
        <f t="shared" si="60"/>
        <v>20.751388888888904</v>
      </c>
      <c r="E831" s="12">
        <f t="shared" si="61"/>
        <v>21.570833333333347</v>
      </c>
      <c r="F831" s="5">
        <f t="shared" si="62"/>
        <v>21.631250000000012</v>
      </c>
      <c r="G831" s="5">
        <f t="shared" si="63"/>
        <v>0.81944444444444287</v>
      </c>
      <c r="H831" s="11">
        <f t="shared" si="64"/>
        <v>0</v>
      </c>
      <c r="I831" s="3" cm="1">
        <f t="array" ref="I831">SUM(--(D831&lt;=($F$8:F830)))</f>
        <v>24</v>
      </c>
    </row>
    <row r="832" spans="1:9" ht="15">
      <c r="A832" s="3">
        <v>825</v>
      </c>
      <c r="B832" s="8">
        <f>TEXT(Datos!A826,"00\:00")*1</f>
        <v>2.1527777777777781E-2</v>
      </c>
      <c r="C832" s="9">
        <f>TEXT(Datos!B826,"00\:00")*1</f>
        <v>2.0833333333333333E-3</v>
      </c>
      <c r="D832" s="5">
        <f t="shared" si="60"/>
        <v>20.772916666666681</v>
      </c>
      <c r="E832" s="12">
        <f t="shared" si="61"/>
        <v>21.631250000000012</v>
      </c>
      <c r="F832" s="5">
        <f t="shared" si="62"/>
        <v>21.633333333333347</v>
      </c>
      <c r="G832" s="5">
        <f t="shared" si="63"/>
        <v>0.85833333333333073</v>
      </c>
      <c r="H832" s="11">
        <f t="shared" si="64"/>
        <v>0</v>
      </c>
      <c r="I832" s="3" cm="1">
        <f t="array" ref="I832">SUM(--(D832&lt;=($F$8:F831)))</f>
        <v>24</v>
      </c>
    </row>
    <row r="833" spans="1:9" ht="15">
      <c r="A833" s="3">
        <v>826</v>
      </c>
      <c r="B833" s="8">
        <f>TEXT(Datos!A827,"00\:00")*1</f>
        <v>3.125E-2</v>
      </c>
      <c r="C833" s="9">
        <f>TEXT(Datos!B827,"00\:00")*1</f>
        <v>3.3333333333333333E-2</v>
      </c>
      <c r="D833" s="5">
        <f t="shared" si="60"/>
        <v>20.804166666666681</v>
      </c>
      <c r="E833" s="12">
        <f t="shared" si="61"/>
        <v>21.633333333333347</v>
      </c>
      <c r="F833" s="5">
        <f t="shared" si="62"/>
        <v>21.666666666666682</v>
      </c>
      <c r="G833" s="5">
        <f t="shared" si="63"/>
        <v>0.82916666666666572</v>
      </c>
      <c r="H833" s="11">
        <f t="shared" si="64"/>
        <v>0</v>
      </c>
      <c r="I833" s="3" cm="1">
        <f t="array" ref="I833">SUM(--(D833&lt;=($F$8:F832)))</f>
        <v>25</v>
      </c>
    </row>
    <row r="834" spans="1:9" ht="15">
      <c r="A834" s="3">
        <v>827</v>
      </c>
      <c r="B834" s="8">
        <f>TEXT(Datos!A828,"00\:00")*1</f>
        <v>1.9444444444444445E-2</v>
      </c>
      <c r="C834" s="9">
        <f>TEXT(Datos!B828,"00\:00")*1</f>
        <v>5.4166666666666669E-2</v>
      </c>
      <c r="D834" s="5">
        <f t="shared" si="60"/>
        <v>20.823611111111127</v>
      </c>
      <c r="E834" s="12">
        <f t="shared" si="61"/>
        <v>21.666666666666682</v>
      </c>
      <c r="F834" s="5">
        <f t="shared" si="62"/>
        <v>21.720833333333349</v>
      </c>
      <c r="G834" s="5">
        <f t="shared" si="63"/>
        <v>0.843055555555555</v>
      </c>
      <c r="H834" s="11">
        <f t="shared" si="64"/>
        <v>0</v>
      </c>
      <c r="I834" s="3" cm="1">
        <f t="array" ref="I834">SUM(--(D834&lt;=($F$8:F833)))</f>
        <v>25</v>
      </c>
    </row>
    <row r="835" spans="1:9" ht="15">
      <c r="A835" s="3">
        <v>828</v>
      </c>
      <c r="B835" s="8">
        <f>TEXT(Datos!A829,"00\:00")*1</f>
        <v>4.5138888888888888E-2</v>
      </c>
      <c r="C835" s="9">
        <f>TEXT(Datos!B829,"00\:00")*1</f>
        <v>4.4444444444444446E-2</v>
      </c>
      <c r="D835" s="5">
        <f t="shared" si="60"/>
        <v>20.868750000000016</v>
      </c>
      <c r="E835" s="12">
        <f t="shared" si="61"/>
        <v>21.720833333333349</v>
      </c>
      <c r="F835" s="5">
        <f t="shared" si="62"/>
        <v>21.765277777777793</v>
      </c>
      <c r="G835" s="5">
        <f t="shared" si="63"/>
        <v>0.85208333333333286</v>
      </c>
      <c r="H835" s="11">
        <f t="shared" si="64"/>
        <v>0</v>
      </c>
      <c r="I835" s="3" cm="1">
        <f t="array" ref="I835">SUM(--(D835&lt;=($F$8:F834)))</f>
        <v>24</v>
      </c>
    </row>
    <row r="836" spans="1:9" ht="15">
      <c r="A836" s="3">
        <v>829</v>
      </c>
      <c r="B836" s="8">
        <f>TEXT(Datos!A830,"00\:00")*1</f>
        <v>2.8472222222222222E-2</v>
      </c>
      <c r="C836" s="9">
        <f>TEXT(Datos!B830,"00\:00")*1</f>
        <v>2.0833333333333332E-2</v>
      </c>
      <c r="D836" s="5">
        <f t="shared" si="60"/>
        <v>20.89722222222224</v>
      </c>
      <c r="E836" s="12">
        <f t="shared" si="61"/>
        <v>21.765277777777793</v>
      </c>
      <c r="F836" s="5">
        <f t="shared" si="62"/>
        <v>21.786111111111126</v>
      </c>
      <c r="G836" s="5">
        <f t="shared" si="63"/>
        <v>0.86805555555555358</v>
      </c>
      <c r="H836" s="11">
        <f t="shared" si="64"/>
        <v>0</v>
      </c>
      <c r="I836" s="3" cm="1">
        <f t="array" ref="I836">SUM(--(D836&lt;=($F$8:F835)))</f>
        <v>24</v>
      </c>
    </row>
    <row r="837" spans="1:9" ht="15">
      <c r="A837" s="3">
        <v>830</v>
      </c>
      <c r="B837" s="8">
        <f>TEXT(Datos!A831,"00\:00")*1</f>
        <v>4.4444444444444446E-2</v>
      </c>
      <c r="C837" s="9">
        <f>TEXT(Datos!B831,"00\:00")*1</f>
        <v>5.5555555555555558E-3</v>
      </c>
      <c r="D837" s="5">
        <f t="shared" si="60"/>
        <v>20.941666666666684</v>
      </c>
      <c r="E837" s="12">
        <f t="shared" si="61"/>
        <v>21.786111111111126</v>
      </c>
      <c r="F837" s="5">
        <f t="shared" si="62"/>
        <v>21.791666666666682</v>
      </c>
      <c r="G837" s="5">
        <f t="shared" si="63"/>
        <v>0.84444444444444144</v>
      </c>
      <c r="H837" s="11">
        <f t="shared" si="64"/>
        <v>0</v>
      </c>
      <c r="I837" s="3" cm="1">
        <f t="array" ref="I837">SUM(--(D837&lt;=($F$8:F836)))</f>
        <v>24</v>
      </c>
    </row>
    <row r="838" spans="1:9" ht="15">
      <c r="A838" s="3">
        <v>831</v>
      </c>
      <c r="B838" s="8">
        <f>TEXT(Datos!A832,"00\:00")*1</f>
        <v>9.0277777777777787E-3</v>
      </c>
      <c r="C838" s="9">
        <f>TEXT(Datos!B832,"00\:00")*1</f>
        <v>5.486111111111111E-2</v>
      </c>
      <c r="D838" s="5">
        <f t="shared" si="60"/>
        <v>20.950694444444462</v>
      </c>
      <c r="E838" s="12">
        <f t="shared" si="61"/>
        <v>21.791666666666682</v>
      </c>
      <c r="F838" s="5">
        <f t="shared" si="62"/>
        <v>21.846527777777794</v>
      </c>
      <c r="G838" s="5">
        <f t="shared" si="63"/>
        <v>0.84097222222222001</v>
      </c>
      <c r="H838" s="11">
        <f t="shared" si="64"/>
        <v>0</v>
      </c>
      <c r="I838" s="3" cm="1">
        <f t="array" ref="I838">SUM(--(D838&lt;=($F$8:F837)))</f>
        <v>24</v>
      </c>
    </row>
    <row r="839" spans="1:9" ht="15">
      <c r="A839" s="3">
        <v>832</v>
      </c>
      <c r="B839" s="8">
        <f>TEXT(Datos!A833,"00\:00")*1</f>
        <v>2.1527777777777781E-2</v>
      </c>
      <c r="C839" s="9">
        <f>TEXT(Datos!B833,"00\:00")*1</f>
        <v>1.4583333333333332E-2</v>
      </c>
      <c r="D839" s="5">
        <f t="shared" si="60"/>
        <v>20.972222222222239</v>
      </c>
      <c r="E839" s="12">
        <f t="shared" si="61"/>
        <v>21.846527777777794</v>
      </c>
      <c r="F839" s="5">
        <f t="shared" si="62"/>
        <v>21.861111111111128</v>
      </c>
      <c r="G839" s="5">
        <f t="shared" si="63"/>
        <v>0.874305555555555</v>
      </c>
      <c r="H839" s="11">
        <f t="shared" si="64"/>
        <v>0</v>
      </c>
      <c r="I839" s="3" cm="1">
        <f t="array" ref="I839">SUM(--(D839&lt;=($F$8:F838)))</f>
        <v>25</v>
      </c>
    </row>
    <row r="840" spans="1:9" ht="15">
      <c r="A840" s="3">
        <v>833</v>
      </c>
      <c r="B840" s="8">
        <f>TEXT(Datos!A834,"00\:00")*1</f>
        <v>4.7916666666666663E-2</v>
      </c>
      <c r="C840" s="9">
        <f>TEXT(Datos!B834,"00\:00")*1</f>
        <v>4.7222222222222221E-2</v>
      </c>
      <c r="D840" s="5">
        <f t="shared" si="60"/>
        <v>21.020138888888905</v>
      </c>
      <c r="E840" s="12">
        <f t="shared" si="61"/>
        <v>21.861111111111128</v>
      </c>
      <c r="F840" s="5">
        <f t="shared" si="62"/>
        <v>21.908333333333349</v>
      </c>
      <c r="G840" s="5">
        <f t="shared" si="63"/>
        <v>0.84097222222222356</v>
      </c>
      <c r="H840" s="11">
        <f t="shared" si="64"/>
        <v>0</v>
      </c>
      <c r="I840" s="3" cm="1">
        <f t="array" ref="I840">SUM(--(D840&lt;=($F$8:F839)))</f>
        <v>25</v>
      </c>
    </row>
    <row r="841" spans="1:9" ht="15">
      <c r="A841" s="3">
        <v>834</v>
      </c>
      <c r="B841" s="8">
        <f>TEXT(Datos!A835,"00\:00")*1</f>
        <v>6.805555555555555E-2</v>
      </c>
      <c r="C841" s="9">
        <f>TEXT(Datos!B835,"00\:00")*1</f>
        <v>3.1944444444444449E-2</v>
      </c>
      <c r="D841" s="5">
        <f t="shared" si="60"/>
        <v>21.088194444444461</v>
      </c>
      <c r="E841" s="12">
        <f t="shared" si="61"/>
        <v>21.908333333333349</v>
      </c>
      <c r="F841" s="5">
        <f t="shared" si="62"/>
        <v>21.940277777777794</v>
      </c>
      <c r="G841" s="5">
        <f t="shared" si="63"/>
        <v>0.82013888888888786</v>
      </c>
      <c r="H841" s="11">
        <f t="shared" si="64"/>
        <v>0</v>
      </c>
      <c r="I841" s="3" cm="1">
        <f t="array" ref="I841">SUM(--(D841&lt;=($F$8:F840)))</f>
        <v>24</v>
      </c>
    </row>
    <row r="842" spans="1:9" ht="15">
      <c r="A842" s="3">
        <v>835</v>
      </c>
      <c r="B842" s="8">
        <f>TEXT(Datos!A836,"00\:00")*1</f>
        <v>9.0277777777777787E-3</v>
      </c>
      <c r="C842" s="9">
        <f>TEXT(Datos!B836,"00\:00")*1</f>
        <v>4.4444444444444446E-2</v>
      </c>
      <c r="D842" s="5">
        <f t="shared" ref="D842:D905" si="65">B842+D841</f>
        <v>21.097222222222239</v>
      </c>
      <c r="E842" s="12">
        <f t="shared" ref="E842:E905" si="66">IF(D842 &gt;F841,( D842),( F841))</f>
        <v>21.940277777777794</v>
      </c>
      <c r="F842" s="5">
        <f t="shared" ref="F842:F905" si="67">+E842+C842</f>
        <v>21.984722222222238</v>
      </c>
      <c r="G842" s="5">
        <f t="shared" ref="G842:G905" si="68">IF(F841&gt;D842,(F841-D842),(0))</f>
        <v>0.843055555555555</v>
      </c>
      <c r="H842" s="11">
        <f t="shared" ref="H842:H905" si="69">IF(F841&gt;D842,(0),(D842-F841))</f>
        <v>0</v>
      </c>
      <c r="I842" s="3" cm="1">
        <f t="array" ref="I842">SUM(--(D842&lt;=($F$8:F841)))</f>
        <v>25</v>
      </c>
    </row>
    <row r="843" spans="1:9" ht="15">
      <c r="A843" s="3">
        <v>836</v>
      </c>
      <c r="B843" s="8">
        <f>TEXT(Datos!A837,"00\:00")*1</f>
        <v>1.1111111111111112E-2</v>
      </c>
      <c r="C843" s="9">
        <f>TEXT(Datos!B837,"00\:00")*1</f>
        <v>3.472222222222222E-3</v>
      </c>
      <c r="D843" s="5">
        <f t="shared" si="65"/>
        <v>21.108333333333352</v>
      </c>
      <c r="E843" s="12">
        <f t="shared" si="66"/>
        <v>21.984722222222238</v>
      </c>
      <c r="F843" s="5">
        <f t="shared" si="67"/>
        <v>21.98819444444446</v>
      </c>
      <c r="G843" s="5">
        <f t="shared" si="68"/>
        <v>0.87638888888888644</v>
      </c>
      <c r="H843" s="11">
        <f t="shared" si="69"/>
        <v>0</v>
      </c>
      <c r="I843" s="3" cm="1">
        <f t="array" ref="I843">SUM(--(D843&lt;=($F$8:F842)))</f>
        <v>25</v>
      </c>
    </row>
    <row r="844" spans="1:9" ht="15">
      <c r="A844" s="3">
        <v>837</v>
      </c>
      <c r="B844" s="8">
        <f>TEXT(Datos!A838,"00\:00")*1</f>
        <v>2.9861111111111113E-2</v>
      </c>
      <c r="C844" s="9">
        <f>TEXT(Datos!B838,"00\:00")*1</f>
        <v>3.1944444444444449E-2</v>
      </c>
      <c r="D844" s="5">
        <f t="shared" si="65"/>
        <v>21.138194444444462</v>
      </c>
      <c r="E844" s="12">
        <f t="shared" si="66"/>
        <v>21.98819444444446</v>
      </c>
      <c r="F844" s="5">
        <f t="shared" si="67"/>
        <v>22.020138888888905</v>
      </c>
      <c r="G844" s="5">
        <f t="shared" si="68"/>
        <v>0.84999999999999787</v>
      </c>
      <c r="H844" s="11">
        <f t="shared" si="69"/>
        <v>0</v>
      </c>
      <c r="I844" s="3" cm="1">
        <f t="array" ref="I844">SUM(--(D844&lt;=($F$8:F843)))</f>
        <v>26</v>
      </c>
    </row>
    <row r="845" spans="1:9" ht="15">
      <c r="A845" s="3">
        <v>838</v>
      </c>
      <c r="B845" s="8">
        <f>TEXT(Datos!A839,"00\:00")*1</f>
        <v>4.1666666666666664E-2</v>
      </c>
      <c r="C845" s="9">
        <f>TEXT(Datos!B839,"00\:00")*1</f>
        <v>2.4999999999999998E-2</v>
      </c>
      <c r="D845" s="5">
        <f t="shared" si="65"/>
        <v>21.17986111111113</v>
      </c>
      <c r="E845" s="12">
        <f t="shared" si="66"/>
        <v>22.020138888888905</v>
      </c>
      <c r="F845" s="5">
        <f t="shared" si="67"/>
        <v>22.045138888888903</v>
      </c>
      <c r="G845" s="5">
        <f t="shared" si="68"/>
        <v>0.84027777777777501</v>
      </c>
      <c r="H845" s="11">
        <f t="shared" si="69"/>
        <v>0</v>
      </c>
      <c r="I845" s="3" cm="1">
        <f t="array" ref="I845">SUM(--(D845&lt;=($F$8:F844)))</f>
        <v>26</v>
      </c>
    </row>
    <row r="846" spans="1:9" ht="15">
      <c r="A846" s="3">
        <v>839</v>
      </c>
      <c r="B846" s="8">
        <f>TEXT(Datos!A840,"00\:00")*1</f>
        <v>5.3472222222222227E-2</v>
      </c>
      <c r="C846" s="9">
        <f>TEXT(Datos!B840,"00\:00")*1</f>
        <v>6.8749999999999992E-2</v>
      </c>
      <c r="D846" s="5">
        <f t="shared" si="65"/>
        <v>21.233333333333352</v>
      </c>
      <c r="E846" s="12">
        <f t="shared" si="66"/>
        <v>22.045138888888903</v>
      </c>
      <c r="F846" s="5">
        <f t="shared" si="67"/>
        <v>22.113888888888905</v>
      </c>
      <c r="G846" s="5">
        <f t="shared" si="68"/>
        <v>0.81180555555555145</v>
      </c>
      <c r="H846" s="11">
        <f t="shared" si="69"/>
        <v>0</v>
      </c>
      <c r="I846" s="3" cm="1">
        <f t="array" ref="I846">SUM(--(D846&lt;=($F$8:F845)))</f>
        <v>25</v>
      </c>
    </row>
    <row r="847" spans="1:9" ht="15">
      <c r="A847" s="3">
        <v>840</v>
      </c>
      <c r="B847" s="8">
        <f>TEXT(Datos!A841,"00\:00")*1</f>
        <v>4.5833333333333337E-2</v>
      </c>
      <c r="C847" s="9">
        <f>TEXT(Datos!B841,"00\:00")*1</f>
        <v>2.013888888888889E-2</v>
      </c>
      <c r="D847" s="5">
        <f t="shared" si="65"/>
        <v>21.279166666666686</v>
      </c>
      <c r="E847" s="12">
        <f t="shared" si="66"/>
        <v>22.113888888888905</v>
      </c>
      <c r="F847" s="5">
        <f t="shared" si="67"/>
        <v>22.134027777777792</v>
      </c>
      <c r="G847" s="5">
        <f t="shared" si="68"/>
        <v>0.83472222222221859</v>
      </c>
      <c r="H847" s="11">
        <f t="shared" si="69"/>
        <v>0</v>
      </c>
      <c r="I847" s="3" cm="1">
        <f t="array" ref="I847">SUM(--(D847&lt;=($F$8:F846)))</f>
        <v>25</v>
      </c>
    </row>
    <row r="848" spans="1:9" ht="15">
      <c r="A848" s="3">
        <v>841</v>
      </c>
      <c r="B848" s="8">
        <f>TEXT(Datos!A842,"00\:00")*1</f>
        <v>2.4305555555555556E-2</v>
      </c>
      <c r="C848" s="9">
        <f>TEXT(Datos!B842,"00\:00")*1</f>
        <v>2.9861111111111113E-2</v>
      </c>
      <c r="D848" s="5">
        <f t="shared" si="65"/>
        <v>21.303472222222243</v>
      </c>
      <c r="E848" s="12">
        <f t="shared" si="66"/>
        <v>22.134027777777792</v>
      </c>
      <c r="F848" s="5">
        <f t="shared" si="67"/>
        <v>22.163888888888902</v>
      </c>
      <c r="G848" s="5">
        <f t="shared" si="68"/>
        <v>0.83055555555554861</v>
      </c>
      <c r="H848" s="11">
        <f t="shared" si="69"/>
        <v>0</v>
      </c>
      <c r="I848" s="3" cm="1">
        <f t="array" ref="I848">SUM(--(D848&lt;=($F$8:F847)))</f>
        <v>25</v>
      </c>
    </row>
    <row r="849" spans="1:9" ht="15">
      <c r="A849" s="3">
        <v>842</v>
      </c>
      <c r="B849" s="8">
        <f>TEXT(Datos!A843,"00\:00")*1</f>
        <v>4.3750000000000004E-2</v>
      </c>
      <c r="C849" s="9">
        <f>TEXT(Datos!B843,"00\:00")*1</f>
        <v>1.7361111111111112E-2</v>
      </c>
      <c r="D849" s="5">
        <f t="shared" si="65"/>
        <v>21.347222222222243</v>
      </c>
      <c r="E849" s="12">
        <f t="shared" si="66"/>
        <v>22.163888888888902</v>
      </c>
      <c r="F849" s="5">
        <f t="shared" si="67"/>
        <v>22.181250000000013</v>
      </c>
      <c r="G849" s="5">
        <f t="shared" si="68"/>
        <v>0.81666666666665932</v>
      </c>
      <c r="H849" s="11">
        <f t="shared" si="69"/>
        <v>0</v>
      </c>
      <c r="I849" s="3" cm="1">
        <f t="array" ref="I849">SUM(--(D849&lt;=($F$8:F848)))</f>
        <v>25</v>
      </c>
    </row>
    <row r="850" spans="1:9" ht="15">
      <c r="A850" s="3">
        <v>843</v>
      </c>
      <c r="B850" s="8">
        <f>TEXT(Datos!A844,"00\:00")*1</f>
        <v>1.9444444444444445E-2</v>
      </c>
      <c r="C850" s="9">
        <f>TEXT(Datos!B844,"00\:00")*1</f>
        <v>3.2638888888888891E-2</v>
      </c>
      <c r="D850" s="5">
        <f t="shared" si="65"/>
        <v>21.366666666666688</v>
      </c>
      <c r="E850" s="12">
        <f t="shared" si="66"/>
        <v>22.181250000000013</v>
      </c>
      <c r="F850" s="5">
        <f t="shared" si="67"/>
        <v>22.213888888888903</v>
      </c>
      <c r="G850" s="5">
        <f t="shared" si="68"/>
        <v>0.81458333333332433</v>
      </c>
      <c r="H850" s="11">
        <f t="shared" si="69"/>
        <v>0</v>
      </c>
      <c r="I850" s="3" cm="1">
        <f t="array" ref="I850">SUM(--(D850&lt;=($F$8:F849)))</f>
        <v>25</v>
      </c>
    </row>
    <row r="851" spans="1:9" ht="15">
      <c r="A851" s="3">
        <v>844</v>
      </c>
      <c r="B851" s="8">
        <f>TEXT(Datos!A845,"00\:00")*1</f>
        <v>4.8611111111111112E-2</v>
      </c>
      <c r="C851" s="9">
        <f>TEXT(Datos!B845,"00\:00")*1</f>
        <v>8.3333333333333332E-3</v>
      </c>
      <c r="D851" s="5">
        <f t="shared" si="65"/>
        <v>21.415277777777799</v>
      </c>
      <c r="E851" s="12">
        <f t="shared" si="66"/>
        <v>22.213888888888903</v>
      </c>
      <c r="F851" s="5">
        <f t="shared" si="67"/>
        <v>22.222222222222236</v>
      </c>
      <c r="G851" s="5">
        <f t="shared" si="68"/>
        <v>0.79861111111110361</v>
      </c>
      <c r="H851" s="11">
        <f t="shared" si="69"/>
        <v>0</v>
      </c>
      <c r="I851" s="3" cm="1">
        <f t="array" ref="I851">SUM(--(D851&lt;=($F$8:F850)))</f>
        <v>24</v>
      </c>
    </row>
    <row r="852" spans="1:9" ht="15">
      <c r="A852" s="3">
        <v>845</v>
      </c>
      <c r="B852" s="8">
        <f>TEXT(Datos!A846,"00\:00")*1</f>
        <v>3.125E-2</v>
      </c>
      <c r="C852" s="9">
        <f>TEXT(Datos!B846,"00\:00")*1</f>
        <v>6.6666666666666666E-2</v>
      </c>
      <c r="D852" s="5">
        <f t="shared" si="65"/>
        <v>21.446527777777799</v>
      </c>
      <c r="E852" s="12">
        <f t="shared" si="66"/>
        <v>22.222222222222236</v>
      </c>
      <c r="F852" s="5">
        <f t="shared" si="67"/>
        <v>22.288888888888902</v>
      </c>
      <c r="G852" s="5">
        <f t="shared" si="68"/>
        <v>0.77569444444443647</v>
      </c>
      <c r="H852" s="11">
        <f t="shared" si="69"/>
        <v>0</v>
      </c>
      <c r="I852" s="3" cm="1">
        <f t="array" ref="I852">SUM(--(D852&lt;=($F$8:F851)))</f>
        <v>25</v>
      </c>
    </row>
    <row r="853" spans="1:9" ht="15">
      <c r="A853" s="3">
        <v>846</v>
      </c>
      <c r="B853" s="8">
        <f>TEXT(Datos!A847,"00\:00")*1</f>
        <v>4.5833333333333337E-2</v>
      </c>
      <c r="C853" s="9">
        <f>TEXT(Datos!B847,"00\:00")*1</f>
        <v>1.6666666666666666E-2</v>
      </c>
      <c r="D853" s="5">
        <f t="shared" si="65"/>
        <v>21.492361111111133</v>
      </c>
      <c r="E853" s="12">
        <f t="shared" si="66"/>
        <v>22.288888888888902</v>
      </c>
      <c r="F853" s="5">
        <f t="shared" si="67"/>
        <v>22.305555555555568</v>
      </c>
      <c r="G853" s="5">
        <f t="shared" si="68"/>
        <v>0.79652777777776862</v>
      </c>
      <c r="H853" s="11">
        <f t="shared" si="69"/>
        <v>0</v>
      </c>
      <c r="I853" s="3" cm="1">
        <f t="array" ref="I853">SUM(--(D853&lt;=($F$8:F852)))</f>
        <v>25</v>
      </c>
    </row>
    <row r="854" spans="1:9" ht="15">
      <c r="A854" s="3">
        <v>847</v>
      </c>
      <c r="B854" s="8">
        <f>TEXT(Datos!A848,"00\:00")*1</f>
        <v>2.4999999999999998E-2</v>
      </c>
      <c r="C854" s="9">
        <f>TEXT(Datos!B848,"00\:00")*1</f>
        <v>4.1666666666666664E-2</v>
      </c>
      <c r="D854" s="5">
        <f t="shared" si="65"/>
        <v>21.517361111111132</v>
      </c>
      <c r="E854" s="12">
        <f t="shared" si="66"/>
        <v>22.305555555555568</v>
      </c>
      <c r="F854" s="5">
        <f t="shared" si="67"/>
        <v>22.347222222222236</v>
      </c>
      <c r="G854" s="5">
        <f t="shared" si="68"/>
        <v>0.78819444444443576</v>
      </c>
      <c r="H854" s="11">
        <f t="shared" si="69"/>
        <v>0</v>
      </c>
      <c r="I854" s="3" cm="1">
        <f t="array" ref="I854">SUM(--(D854&lt;=($F$8:F853)))</f>
        <v>25</v>
      </c>
    </row>
    <row r="855" spans="1:9" ht="15">
      <c r="A855" s="3">
        <v>848</v>
      </c>
      <c r="B855" s="8">
        <f>TEXT(Datos!A849,"00\:00")*1</f>
        <v>3.4027777777777775E-2</v>
      </c>
      <c r="C855" s="9">
        <f>TEXT(Datos!B849,"00\:00")*1</f>
        <v>5.5555555555555552E-2</v>
      </c>
      <c r="D855" s="5">
        <f t="shared" si="65"/>
        <v>21.551388888888908</v>
      </c>
      <c r="E855" s="12">
        <f t="shared" si="66"/>
        <v>22.347222222222236</v>
      </c>
      <c r="F855" s="5">
        <f t="shared" si="67"/>
        <v>22.402777777777793</v>
      </c>
      <c r="G855" s="5">
        <f t="shared" si="68"/>
        <v>0.79583333333332718</v>
      </c>
      <c r="H855" s="11">
        <f t="shared" si="69"/>
        <v>0</v>
      </c>
      <c r="I855" s="3" cm="1">
        <f t="array" ref="I855">SUM(--(D855&lt;=($F$8:F854)))</f>
        <v>25</v>
      </c>
    </row>
    <row r="856" spans="1:9" ht="15">
      <c r="A856" s="3">
        <v>849</v>
      </c>
      <c r="B856" s="8">
        <f>TEXT(Datos!A850,"00\:00")*1</f>
        <v>6.25E-2</v>
      </c>
      <c r="C856" s="9">
        <f>TEXT(Datos!B850,"00\:00")*1</f>
        <v>4.9999999999999996E-2</v>
      </c>
      <c r="D856" s="5">
        <f t="shared" si="65"/>
        <v>21.613888888888908</v>
      </c>
      <c r="E856" s="12">
        <f t="shared" si="66"/>
        <v>22.402777777777793</v>
      </c>
      <c r="F856" s="5">
        <f t="shared" si="67"/>
        <v>22.452777777777793</v>
      </c>
      <c r="G856" s="5">
        <f t="shared" si="68"/>
        <v>0.78888888888888431</v>
      </c>
      <c r="H856" s="11">
        <f t="shared" si="69"/>
        <v>0</v>
      </c>
      <c r="I856" s="3" cm="1">
        <f t="array" ref="I856">SUM(--(D856&lt;=($F$8:F855)))</f>
        <v>25</v>
      </c>
    </row>
    <row r="857" spans="1:9" ht="15">
      <c r="A857" s="3">
        <v>850</v>
      </c>
      <c r="B857" s="8">
        <f>TEXT(Datos!A851,"00\:00")*1</f>
        <v>1.3888888888888888E-2</v>
      </c>
      <c r="C857" s="9">
        <f>TEXT(Datos!B851,"00\:00")*1</f>
        <v>1.4583333333333332E-2</v>
      </c>
      <c r="D857" s="5">
        <f t="shared" si="65"/>
        <v>21.627777777777798</v>
      </c>
      <c r="E857" s="12">
        <f t="shared" si="66"/>
        <v>22.452777777777793</v>
      </c>
      <c r="F857" s="5">
        <f t="shared" si="67"/>
        <v>22.467361111111128</v>
      </c>
      <c r="G857" s="5">
        <f t="shared" si="68"/>
        <v>0.82499999999999574</v>
      </c>
      <c r="H857" s="11">
        <f t="shared" si="69"/>
        <v>0</v>
      </c>
      <c r="I857" s="3" cm="1">
        <f t="array" ref="I857">SUM(--(D857&lt;=($F$8:F856)))</f>
        <v>26</v>
      </c>
    </row>
    <row r="858" spans="1:9" ht="15">
      <c r="A858" s="3">
        <v>851</v>
      </c>
      <c r="B858" s="8">
        <f>TEXT(Datos!A852,"00\:00")*1</f>
        <v>4.9999999999999996E-2</v>
      </c>
      <c r="C858" s="9">
        <f>TEXT(Datos!B852,"00\:00")*1</f>
        <v>2.5694444444444447E-2</v>
      </c>
      <c r="D858" s="5">
        <f t="shared" si="65"/>
        <v>21.677777777777798</v>
      </c>
      <c r="E858" s="12">
        <f t="shared" si="66"/>
        <v>22.467361111111128</v>
      </c>
      <c r="F858" s="5">
        <f t="shared" si="67"/>
        <v>22.493055555555571</v>
      </c>
      <c r="G858" s="5">
        <f t="shared" si="68"/>
        <v>0.78958333333332931</v>
      </c>
      <c r="H858" s="11">
        <f t="shared" si="69"/>
        <v>0</v>
      </c>
      <c r="I858" s="3" cm="1">
        <f t="array" ref="I858">SUM(--(D858&lt;=($F$8:F857)))</f>
        <v>24</v>
      </c>
    </row>
    <row r="859" spans="1:9" ht="15">
      <c r="A859" s="3">
        <v>852</v>
      </c>
      <c r="B859" s="8">
        <f>TEXT(Datos!A853,"00\:00")*1</f>
        <v>5.7638888888888885E-2</v>
      </c>
      <c r="C859" s="9">
        <f>TEXT(Datos!B853,"00\:00")*1</f>
        <v>5.8333333333333327E-2</v>
      </c>
      <c r="D859" s="5">
        <f t="shared" si="65"/>
        <v>21.735416666666687</v>
      </c>
      <c r="E859" s="12">
        <f t="shared" si="66"/>
        <v>22.493055555555571</v>
      </c>
      <c r="F859" s="5">
        <f t="shared" si="67"/>
        <v>22.551388888888905</v>
      </c>
      <c r="G859" s="5">
        <f t="shared" si="68"/>
        <v>0.75763888888888431</v>
      </c>
      <c r="H859" s="11">
        <f t="shared" si="69"/>
        <v>0</v>
      </c>
      <c r="I859" s="3" cm="1">
        <f t="array" ref="I859">SUM(--(D859&lt;=($F$8:F858)))</f>
        <v>24</v>
      </c>
    </row>
    <row r="860" spans="1:9" ht="15">
      <c r="A860" s="3">
        <v>853</v>
      </c>
      <c r="B860" s="8">
        <f>TEXT(Datos!A854,"00\:00")*1</f>
        <v>3.9583333333333331E-2</v>
      </c>
      <c r="C860" s="9">
        <f>TEXT(Datos!B854,"00\:00")*1</f>
        <v>5.0694444444444438E-2</v>
      </c>
      <c r="D860" s="5">
        <f t="shared" si="65"/>
        <v>21.77500000000002</v>
      </c>
      <c r="E860" s="12">
        <f t="shared" si="66"/>
        <v>22.551388888888905</v>
      </c>
      <c r="F860" s="5">
        <f t="shared" si="67"/>
        <v>22.602083333333351</v>
      </c>
      <c r="G860" s="5">
        <f t="shared" si="68"/>
        <v>0.77638888888888502</v>
      </c>
      <c r="H860" s="11">
        <f t="shared" si="69"/>
        <v>0</v>
      </c>
      <c r="I860" s="3" cm="1">
        <f t="array" ref="I860">SUM(--(D860&lt;=($F$8:F859)))</f>
        <v>24</v>
      </c>
    </row>
    <row r="861" spans="1:9" ht="15">
      <c r="A861" s="3">
        <v>854</v>
      </c>
      <c r="B861" s="8">
        <f>TEXT(Datos!A855,"00\:00")*1</f>
        <v>9.7222222222222224E-3</v>
      </c>
      <c r="C861" s="9">
        <f>TEXT(Datos!B855,"00\:00")*1</f>
        <v>1.3194444444444444E-2</v>
      </c>
      <c r="D861" s="5">
        <f t="shared" si="65"/>
        <v>21.784722222222243</v>
      </c>
      <c r="E861" s="12">
        <f t="shared" si="66"/>
        <v>22.602083333333351</v>
      </c>
      <c r="F861" s="5">
        <f t="shared" si="67"/>
        <v>22.615277777777795</v>
      </c>
      <c r="G861" s="5">
        <f t="shared" si="68"/>
        <v>0.81736111111110787</v>
      </c>
      <c r="H861" s="11">
        <f t="shared" si="69"/>
        <v>0</v>
      </c>
      <c r="I861" s="3" cm="1">
        <f t="array" ref="I861">SUM(--(D861&lt;=($F$8:F860)))</f>
        <v>25</v>
      </c>
    </row>
    <row r="862" spans="1:9" ht="15">
      <c r="A862" s="3">
        <v>855</v>
      </c>
      <c r="B862" s="8">
        <f>TEXT(Datos!A856,"00\:00")*1</f>
        <v>4.3750000000000004E-2</v>
      </c>
      <c r="C862" s="9">
        <f>TEXT(Datos!B856,"00\:00")*1</f>
        <v>8.3333333333333332E-3</v>
      </c>
      <c r="D862" s="5">
        <f t="shared" si="65"/>
        <v>21.828472222222242</v>
      </c>
      <c r="E862" s="12">
        <f t="shared" si="66"/>
        <v>22.615277777777795</v>
      </c>
      <c r="F862" s="5">
        <f t="shared" si="67"/>
        <v>22.623611111111128</v>
      </c>
      <c r="G862" s="5">
        <f t="shared" si="68"/>
        <v>0.78680555555555287</v>
      </c>
      <c r="H862" s="11">
        <f t="shared" si="69"/>
        <v>0</v>
      </c>
      <c r="I862" s="3" cm="1">
        <f t="array" ref="I862">SUM(--(D862&lt;=($F$8:F861)))</f>
        <v>24</v>
      </c>
    </row>
    <row r="863" spans="1:9" ht="15">
      <c r="A863" s="3">
        <v>856</v>
      </c>
      <c r="B863" s="8">
        <f>TEXT(Datos!A857,"00\:00")*1</f>
        <v>6.2499999999999995E-3</v>
      </c>
      <c r="C863" s="9">
        <f>TEXT(Datos!B857,"00\:00")*1</f>
        <v>5.7638888888888885E-2</v>
      </c>
      <c r="D863" s="5">
        <f t="shared" si="65"/>
        <v>21.834722222222243</v>
      </c>
      <c r="E863" s="12">
        <f t="shared" si="66"/>
        <v>22.623611111111128</v>
      </c>
      <c r="F863" s="5">
        <f t="shared" si="67"/>
        <v>22.681250000000016</v>
      </c>
      <c r="G863" s="5">
        <f t="shared" si="68"/>
        <v>0.78888888888888431</v>
      </c>
      <c r="H863" s="11">
        <f t="shared" si="69"/>
        <v>0</v>
      </c>
      <c r="I863" s="3" cm="1">
        <f t="array" ref="I863">SUM(--(D863&lt;=($F$8:F862)))</f>
        <v>25</v>
      </c>
    </row>
    <row r="864" spans="1:9" ht="15">
      <c r="A864" s="3">
        <v>857</v>
      </c>
      <c r="B864" s="8">
        <f>TEXT(Datos!A858,"00\:00")*1</f>
        <v>9.7222222222222224E-3</v>
      </c>
      <c r="C864" s="9">
        <f>TEXT(Datos!B858,"00\:00")*1</f>
        <v>3.5416666666666666E-2</v>
      </c>
      <c r="D864" s="5">
        <f t="shared" si="65"/>
        <v>21.844444444444466</v>
      </c>
      <c r="E864" s="12">
        <f t="shared" si="66"/>
        <v>22.681250000000016</v>
      </c>
      <c r="F864" s="5">
        <f t="shared" si="67"/>
        <v>22.716666666666683</v>
      </c>
      <c r="G864" s="5">
        <f t="shared" si="68"/>
        <v>0.83680555555555003</v>
      </c>
      <c r="H864" s="11">
        <f t="shared" si="69"/>
        <v>0</v>
      </c>
      <c r="I864" s="3" cm="1">
        <f t="array" ref="I864">SUM(--(D864&lt;=($F$8:F863)))</f>
        <v>26</v>
      </c>
    </row>
    <row r="865" spans="1:9" ht="15">
      <c r="A865" s="3">
        <v>858</v>
      </c>
      <c r="B865" s="8">
        <f>TEXT(Datos!A859,"00\:00")*1</f>
        <v>4.4444444444444446E-2</v>
      </c>
      <c r="C865" s="9">
        <f>TEXT(Datos!B859,"00\:00")*1</f>
        <v>5.5555555555555558E-3</v>
      </c>
      <c r="D865" s="5">
        <f t="shared" si="65"/>
        <v>21.888888888888911</v>
      </c>
      <c r="E865" s="12">
        <f t="shared" si="66"/>
        <v>22.716666666666683</v>
      </c>
      <c r="F865" s="5">
        <f t="shared" si="67"/>
        <v>22.722222222222239</v>
      </c>
      <c r="G865" s="5">
        <f t="shared" si="68"/>
        <v>0.82777777777777217</v>
      </c>
      <c r="H865" s="11">
        <f t="shared" si="69"/>
        <v>0</v>
      </c>
      <c r="I865" s="3" cm="1">
        <f t="array" ref="I865">SUM(--(D865&lt;=($F$8:F864)))</f>
        <v>25</v>
      </c>
    </row>
    <row r="866" spans="1:9" ht="15">
      <c r="A866" s="3">
        <v>859</v>
      </c>
      <c r="B866" s="8">
        <f>TEXT(Datos!A860,"00\:00")*1</f>
        <v>5.9027777777777783E-2</v>
      </c>
      <c r="C866" s="9">
        <f>TEXT(Datos!B860,"00\:00")*1</f>
        <v>4.0972222222222222E-2</v>
      </c>
      <c r="D866" s="5">
        <f t="shared" si="65"/>
        <v>21.947916666666689</v>
      </c>
      <c r="E866" s="12">
        <f t="shared" si="66"/>
        <v>22.722222222222239</v>
      </c>
      <c r="F866" s="5">
        <f t="shared" si="67"/>
        <v>22.763194444444462</v>
      </c>
      <c r="G866" s="5">
        <f t="shared" si="68"/>
        <v>0.77430555555555003</v>
      </c>
      <c r="H866" s="11">
        <f t="shared" si="69"/>
        <v>0</v>
      </c>
      <c r="I866" s="3" cm="1">
        <f t="array" ref="I866">SUM(--(D866&lt;=($F$8:F865)))</f>
        <v>24</v>
      </c>
    </row>
    <row r="867" spans="1:9" ht="15">
      <c r="A867" s="3">
        <v>860</v>
      </c>
      <c r="B867" s="8">
        <f>TEXT(Datos!A861,"00\:00")*1</f>
        <v>4.2361111111111106E-2</v>
      </c>
      <c r="C867" s="9">
        <f>TEXT(Datos!B861,"00\:00")*1</f>
        <v>2.1527777777777781E-2</v>
      </c>
      <c r="D867" s="5">
        <f t="shared" si="65"/>
        <v>21.990277777777802</v>
      </c>
      <c r="E867" s="12">
        <f t="shared" si="66"/>
        <v>22.763194444444462</v>
      </c>
      <c r="F867" s="5">
        <f t="shared" si="67"/>
        <v>22.784722222222239</v>
      </c>
      <c r="G867" s="5">
        <f t="shared" si="68"/>
        <v>0.77291666666666003</v>
      </c>
      <c r="H867" s="11">
        <f t="shared" si="69"/>
        <v>0</v>
      </c>
      <c r="I867" s="3" cm="1">
        <f t="array" ref="I867">SUM(--(D867&lt;=($F$8:F866)))</f>
        <v>23</v>
      </c>
    </row>
    <row r="868" spans="1:9" ht="15">
      <c r="A868" s="3">
        <v>861</v>
      </c>
      <c r="B868" s="8">
        <f>TEXT(Datos!A862,"00\:00")*1</f>
        <v>2.2916666666666669E-2</v>
      </c>
      <c r="C868" s="9">
        <f>TEXT(Datos!B862,"00\:00")*1</f>
        <v>6.458333333333334E-2</v>
      </c>
      <c r="D868" s="5">
        <f t="shared" si="65"/>
        <v>22.013194444444469</v>
      </c>
      <c r="E868" s="12">
        <f t="shared" si="66"/>
        <v>22.784722222222239</v>
      </c>
      <c r="F868" s="5">
        <f t="shared" si="67"/>
        <v>22.849305555555574</v>
      </c>
      <c r="G868" s="5">
        <f t="shared" si="68"/>
        <v>0.77152777777777004</v>
      </c>
      <c r="H868" s="11">
        <f t="shared" si="69"/>
        <v>0</v>
      </c>
      <c r="I868" s="3" cm="1">
        <f t="array" ref="I868">SUM(--(D868&lt;=($F$8:F867)))</f>
        <v>24</v>
      </c>
    </row>
    <row r="869" spans="1:9" ht="15">
      <c r="A869" s="3">
        <v>862</v>
      </c>
      <c r="B869" s="8">
        <f>TEXT(Datos!A863,"00\:00")*1</f>
        <v>4.1666666666666666E-3</v>
      </c>
      <c r="C869" s="9">
        <f>TEXT(Datos!B863,"00\:00")*1</f>
        <v>8.3333333333333332E-3</v>
      </c>
      <c r="D869" s="5">
        <f t="shared" si="65"/>
        <v>22.017361111111136</v>
      </c>
      <c r="E869" s="12">
        <f t="shared" si="66"/>
        <v>22.849305555555574</v>
      </c>
      <c r="F869" s="5">
        <f t="shared" si="67"/>
        <v>22.857638888888907</v>
      </c>
      <c r="G869" s="5">
        <f t="shared" si="68"/>
        <v>0.8319444444444386</v>
      </c>
      <c r="H869" s="11">
        <f t="shared" si="69"/>
        <v>0</v>
      </c>
      <c r="I869" s="3" cm="1">
        <f t="array" ref="I869">SUM(--(D869&lt;=($F$8:F868)))</f>
        <v>25</v>
      </c>
    </row>
    <row r="870" spans="1:9" ht="15">
      <c r="A870" s="3">
        <v>863</v>
      </c>
      <c r="B870" s="8">
        <f>TEXT(Datos!A864,"00\:00")*1</f>
        <v>6.25E-2</v>
      </c>
      <c r="C870" s="9">
        <f>TEXT(Datos!B864,"00\:00")*1</f>
        <v>3.8194444444444441E-2</v>
      </c>
      <c r="D870" s="5">
        <f t="shared" si="65"/>
        <v>22.079861111111136</v>
      </c>
      <c r="E870" s="12">
        <f t="shared" si="66"/>
        <v>22.857638888888907</v>
      </c>
      <c r="F870" s="5">
        <f t="shared" si="67"/>
        <v>22.89583333333335</v>
      </c>
      <c r="G870" s="5">
        <f t="shared" si="68"/>
        <v>0.77777777777777146</v>
      </c>
      <c r="H870" s="11">
        <f t="shared" si="69"/>
        <v>0</v>
      </c>
      <c r="I870" s="3" cm="1">
        <f t="array" ref="I870">SUM(--(D870&lt;=($F$8:F869)))</f>
        <v>24</v>
      </c>
    </row>
    <row r="871" spans="1:9" ht="15">
      <c r="A871" s="3">
        <v>864</v>
      </c>
      <c r="B871" s="8">
        <f>TEXT(Datos!A865,"00\:00")*1</f>
        <v>5.3472222222222227E-2</v>
      </c>
      <c r="C871" s="9">
        <f>TEXT(Datos!B865,"00\:00")*1</f>
        <v>5.3472222222222227E-2</v>
      </c>
      <c r="D871" s="5">
        <f t="shared" si="65"/>
        <v>22.133333333333358</v>
      </c>
      <c r="E871" s="12">
        <f t="shared" si="66"/>
        <v>22.89583333333335</v>
      </c>
      <c r="F871" s="5">
        <f t="shared" si="67"/>
        <v>22.949305555555572</v>
      </c>
      <c r="G871" s="5">
        <f t="shared" si="68"/>
        <v>0.76249999999999218</v>
      </c>
      <c r="H871" s="11">
        <f t="shared" si="69"/>
        <v>0</v>
      </c>
      <c r="I871" s="3" cm="1">
        <f t="array" ref="I871">SUM(--(D871&lt;=($F$8:F870)))</f>
        <v>24</v>
      </c>
    </row>
    <row r="872" spans="1:9" ht="15">
      <c r="A872" s="3">
        <v>865</v>
      </c>
      <c r="B872" s="8">
        <f>TEXT(Datos!A866,"00\:00")*1</f>
        <v>5.5555555555555552E-2</v>
      </c>
      <c r="C872" s="9">
        <f>TEXT(Datos!B866,"00\:00")*1</f>
        <v>6.25E-2</v>
      </c>
      <c r="D872" s="5">
        <f t="shared" si="65"/>
        <v>22.188888888888915</v>
      </c>
      <c r="E872" s="12">
        <f t="shared" si="66"/>
        <v>22.949305555555572</v>
      </c>
      <c r="F872" s="5">
        <f t="shared" si="67"/>
        <v>23.011805555555572</v>
      </c>
      <c r="G872" s="5">
        <f t="shared" si="68"/>
        <v>0.76041666666665719</v>
      </c>
      <c r="H872" s="11">
        <f t="shared" si="69"/>
        <v>0</v>
      </c>
      <c r="I872" s="3" cm="1">
        <f t="array" ref="I872">SUM(--(D872&lt;=($F$8:F871)))</f>
        <v>22</v>
      </c>
    </row>
    <row r="873" spans="1:9" ht="15">
      <c r="A873" s="3">
        <v>866</v>
      </c>
      <c r="B873" s="8">
        <f>TEXT(Datos!A867,"00\:00")*1</f>
        <v>5.2083333333333336E-2</v>
      </c>
      <c r="C873" s="9">
        <f>TEXT(Datos!B867,"00\:00")*1</f>
        <v>1.2499999999999999E-2</v>
      </c>
      <c r="D873" s="5">
        <f t="shared" si="65"/>
        <v>22.240972222222247</v>
      </c>
      <c r="E873" s="12">
        <f t="shared" si="66"/>
        <v>23.011805555555572</v>
      </c>
      <c r="F873" s="5">
        <f t="shared" si="67"/>
        <v>23.024305555555571</v>
      </c>
      <c r="G873" s="5">
        <f t="shared" si="68"/>
        <v>0.77083333333332504</v>
      </c>
      <c r="H873" s="11">
        <f t="shared" si="69"/>
        <v>0</v>
      </c>
      <c r="I873" s="3" cm="1">
        <f t="array" ref="I873">SUM(--(D873&lt;=($F$8:F872)))</f>
        <v>21</v>
      </c>
    </row>
    <row r="874" spans="1:9" ht="15">
      <c r="A874" s="3">
        <v>867</v>
      </c>
      <c r="B874" s="8">
        <f>TEXT(Datos!A868,"00\:00")*1</f>
        <v>6.458333333333334E-2</v>
      </c>
      <c r="C874" s="9">
        <f>TEXT(Datos!B868,"00\:00")*1</f>
        <v>2.4305555555555556E-2</v>
      </c>
      <c r="D874" s="5">
        <f t="shared" si="65"/>
        <v>22.305555555555582</v>
      </c>
      <c r="E874" s="12">
        <f t="shared" si="66"/>
        <v>23.024305555555571</v>
      </c>
      <c r="F874" s="5">
        <f t="shared" si="67"/>
        <v>23.048611111111128</v>
      </c>
      <c r="G874" s="5">
        <f t="shared" si="68"/>
        <v>0.71874999999998934</v>
      </c>
      <c r="H874" s="11">
        <f t="shared" si="69"/>
        <v>0</v>
      </c>
      <c r="I874" s="3" cm="1">
        <f t="array" ref="I874">SUM(--(D874&lt;=($F$8:F873)))</f>
        <v>21</v>
      </c>
    </row>
    <row r="875" spans="1:9" ht="15">
      <c r="A875" s="3">
        <v>868</v>
      </c>
      <c r="B875" s="8">
        <f>TEXT(Datos!A869,"00\:00")*1</f>
        <v>1.0416666666666666E-2</v>
      </c>
      <c r="C875" s="9">
        <f>TEXT(Datos!B869,"00\:00")*1</f>
        <v>3.5416666666666666E-2</v>
      </c>
      <c r="D875" s="5">
        <f t="shared" si="65"/>
        <v>22.31597222222225</v>
      </c>
      <c r="E875" s="12">
        <f t="shared" si="66"/>
        <v>23.048611111111128</v>
      </c>
      <c r="F875" s="5">
        <f t="shared" si="67"/>
        <v>23.084027777777795</v>
      </c>
      <c r="G875" s="5">
        <f t="shared" si="68"/>
        <v>0.73263888888887863</v>
      </c>
      <c r="H875" s="11">
        <f t="shared" si="69"/>
        <v>0</v>
      </c>
      <c r="I875" s="3" cm="1">
        <f t="array" ref="I875">SUM(--(D875&lt;=($F$8:F874)))</f>
        <v>21</v>
      </c>
    </row>
    <row r="876" spans="1:9" ht="15">
      <c r="A876" s="3">
        <v>869</v>
      </c>
      <c r="B876" s="8">
        <f>TEXT(Datos!A870,"00\:00")*1</f>
        <v>4.9999999999999996E-2</v>
      </c>
      <c r="C876" s="9">
        <f>TEXT(Datos!B870,"00\:00")*1</f>
        <v>2.9861111111111113E-2</v>
      </c>
      <c r="D876" s="5">
        <f t="shared" si="65"/>
        <v>22.365972222222251</v>
      </c>
      <c r="E876" s="12">
        <f t="shared" si="66"/>
        <v>23.084027777777795</v>
      </c>
      <c r="F876" s="5">
        <f t="shared" si="67"/>
        <v>23.113888888888905</v>
      </c>
      <c r="G876" s="5">
        <f t="shared" si="68"/>
        <v>0.71805555555554434</v>
      </c>
      <c r="H876" s="11">
        <f t="shared" si="69"/>
        <v>0</v>
      </c>
      <c r="I876" s="3" cm="1">
        <f t="array" ref="I876">SUM(--(D876&lt;=($F$8:F875)))</f>
        <v>21</v>
      </c>
    </row>
    <row r="877" spans="1:9" ht="15">
      <c r="A877" s="3">
        <v>870</v>
      </c>
      <c r="B877" s="8">
        <f>TEXT(Datos!A871,"00\:00")*1</f>
        <v>1.7361111111111112E-2</v>
      </c>
      <c r="C877" s="9">
        <f>TEXT(Datos!B871,"00\:00")*1</f>
        <v>3.6111111111111115E-2</v>
      </c>
      <c r="D877" s="5">
        <f t="shared" si="65"/>
        <v>22.383333333333361</v>
      </c>
      <c r="E877" s="12">
        <f t="shared" si="66"/>
        <v>23.113888888888905</v>
      </c>
      <c r="F877" s="5">
        <f t="shared" si="67"/>
        <v>23.150000000000016</v>
      </c>
      <c r="G877" s="5">
        <f t="shared" si="68"/>
        <v>0.73055555555554363</v>
      </c>
      <c r="H877" s="11">
        <f t="shared" si="69"/>
        <v>0</v>
      </c>
      <c r="I877" s="3" cm="1">
        <f t="array" ref="I877">SUM(--(D877&lt;=($F$8:F876)))</f>
        <v>22</v>
      </c>
    </row>
    <row r="878" spans="1:9" ht="15">
      <c r="A878" s="3">
        <v>871</v>
      </c>
      <c r="B878" s="8">
        <f>TEXT(Datos!A872,"00\:00")*1</f>
        <v>4.3750000000000004E-2</v>
      </c>
      <c r="C878" s="9">
        <f>TEXT(Datos!B872,"00\:00")*1</f>
        <v>2.013888888888889E-2</v>
      </c>
      <c r="D878" s="5">
        <f t="shared" si="65"/>
        <v>22.427083333333361</v>
      </c>
      <c r="E878" s="12">
        <f t="shared" si="66"/>
        <v>23.150000000000016</v>
      </c>
      <c r="F878" s="5">
        <f t="shared" si="67"/>
        <v>23.170138888888903</v>
      </c>
      <c r="G878" s="5">
        <f t="shared" si="68"/>
        <v>0.72291666666665577</v>
      </c>
      <c r="H878" s="11">
        <f t="shared" si="69"/>
        <v>0</v>
      </c>
      <c r="I878" s="3" cm="1">
        <f t="array" ref="I878">SUM(--(D878&lt;=($F$8:F877)))</f>
        <v>22</v>
      </c>
    </row>
    <row r="879" spans="1:9" ht="15">
      <c r="A879" s="3">
        <v>872</v>
      </c>
      <c r="B879" s="8">
        <f>TEXT(Datos!A873,"00\:00")*1</f>
        <v>2.2222222222222223E-2</v>
      </c>
      <c r="C879" s="9">
        <f>TEXT(Datos!B873,"00\:00")*1</f>
        <v>5.5555555555555558E-3</v>
      </c>
      <c r="D879" s="5">
        <f t="shared" si="65"/>
        <v>22.449305555555583</v>
      </c>
      <c r="E879" s="12">
        <f t="shared" si="66"/>
        <v>23.170138888888903</v>
      </c>
      <c r="F879" s="5">
        <f t="shared" si="67"/>
        <v>23.17569444444446</v>
      </c>
      <c r="G879" s="5">
        <f t="shared" si="68"/>
        <v>0.72083333333332078</v>
      </c>
      <c r="H879" s="11">
        <f t="shared" si="69"/>
        <v>0</v>
      </c>
      <c r="I879" s="3" cm="1">
        <f t="array" ref="I879">SUM(--(D879&lt;=($F$8:F878)))</f>
        <v>23</v>
      </c>
    </row>
    <row r="880" spans="1:9" ht="15">
      <c r="A880" s="3">
        <v>873</v>
      </c>
      <c r="B880" s="8">
        <f>TEXT(Datos!A874,"00\:00")*1</f>
        <v>3.8194444444444441E-2</v>
      </c>
      <c r="C880" s="9">
        <f>TEXT(Datos!B874,"00\:00")*1</f>
        <v>6.6666666666666666E-2</v>
      </c>
      <c r="D880" s="5">
        <f t="shared" si="65"/>
        <v>22.487500000000026</v>
      </c>
      <c r="E880" s="12">
        <f t="shared" si="66"/>
        <v>23.17569444444446</v>
      </c>
      <c r="F880" s="5">
        <f t="shared" si="67"/>
        <v>23.242361111111126</v>
      </c>
      <c r="G880" s="5">
        <f t="shared" si="68"/>
        <v>0.68819444444443434</v>
      </c>
      <c r="H880" s="11">
        <f t="shared" si="69"/>
        <v>0</v>
      </c>
      <c r="I880" s="3" cm="1">
        <f t="array" ref="I880">SUM(--(D880&lt;=($F$8:F879)))</f>
        <v>22</v>
      </c>
    </row>
    <row r="881" spans="1:9" ht="15">
      <c r="A881" s="3">
        <v>874</v>
      </c>
      <c r="B881" s="8">
        <f>TEXT(Datos!A875,"00\:00")*1</f>
        <v>3.9583333333333331E-2</v>
      </c>
      <c r="C881" s="9">
        <f>TEXT(Datos!B875,"00\:00")*1</f>
        <v>4.2361111111111106E-2</v>
      </c>
      <c r="D881" s="5">
        <f t="shared" si="65"/>
        <v>22.527083333333358</v>
      </c>
      <c r="E881" s="12">
        <f t="shared" si="66"/>
        <v>23.242361111111126</v>
      </c>
      <c r="F881" s="5">
        <f t="shared" si="67"/>
        <v>23.284722222222239</v>
      </c>
      <c r="G881" s="5">
        <f t="shared" si="68"/>
        <v>0.71527777777776791</v>
      </c>
      <c r="H881" s="11">
        <f t="shared" si="69"/>
        <v>0</v>
      </c>
      <c r="I881" s="3" cm="1">
        <f t="array" ref="I881">SUM(--(D881&lt;=($F$8:F880)))</f>
        <v>22</v>
      </c>
    </row>
    <row r="882" spans="1:9" ht="15">
      <c r="A882" s="3">
        <v>875</v>
      </c>
      <c r="B882" s="8">
        <f>TEXT(Datos!A876,"00\:00")*1</f>
        <v>1.7361111111111112E-2</v>
      </c>
      <c r="C882" s="9">
        <f>TEXT(Datos!B876,"00\:00")*1</f>
        <v>2.9861111111111113E-2</v>
      </c>
      <c r="D882" s="5">
        <f t="shared" si="65"/>
        <v>22.544444444444469</v>
      </c>
      <c r="E882" s="12">
        <f t="shared" si="66"/>
        <v>23.284722222222239</v>
      </c>
      <c r="F882" s="5">
        <f t="shared" si="67"/>
        <v>23.314583333333349</v>
      </c>
      <c r="G882" s="5">
        <f t="shared" si="68"/>
        <v>0.74027777777777004</v>
      </c>
      <c r="H882" s="11">
        <f t="shared" si="69"/>
        <v>0</v>
      </c>
      <c r="I882" s="3" cm="1">
        <f t="array" ref="I882">SUM(--(D882&lt;=($F$8:F881)))</f>
        <v>23</v>
      </c>
    </row>
    <row r="883" spans="1:9" ht="15">
      <c r="A883" s="3">
        <v>876</v>
      </c>
      <c r="B883" s="8">
        <f>TEXT(Datos!A877,"00\:00")*1</f>
        <v>5.9027777777777783E-2</v>
      </c>
      <c r="C883" s="9">
        <f>TEXT(Datos!B877,"00\:00")*1</f>
        <v>6.9444444444444447E-4</v>
      </c>
      <c r="D883" s="5">
        <f t="shared" si="65"/>
        <v>22.603472222222248</v>
      </c>
      <c r="E883" s="12">
        <f t="shared" si="66"/>
        <v>23.314583333333349</v>
      </c>
      <c r="F883" s="5">
        <f t="shared" si="67"/>
        <v>23.315277777777794</v>
      </c>
      <c r="G883" s="5">
        <f t="shared" si="68"/>
        <v>0.71111111111110148</v>
      </c>
      <c r="H883" s="11">
        <f t="shared" si="69"/>
        <v>0</v>
      </c>
      <c r="I883" s="3" cm="1">
        <f t="array" ref="I883">SUM(--(D883&lt;=($F$8:F882)))</f>
        <v>22</v>
      </c>
    </row>
    <row r="884" spans="1:9" ht="15">
      <c r="A884" s="3">
        <v>877</v>
      </c>
      <c r="B884" s="8">
        <f>TEXT(Datos!A878,"00\:00")*1</f>
        <v>5.3472222222222227E-2</v>
      </c>
      <c r="C884" s="9">
        <f>TEXT(Datos!B878,"00\:00")*1</f>
        <v>2.1527777777777781E-2</v>
      </c>
      <c r="D884" s="5">
        <f t="shared" si="65"/>
        <v>22.65694444444447</v>
      </c>
      <c r="E884" s="12">
        <f t="shared" si="66"/>
        <v>23.315277777777794</v>
      </c>
      <c r="F884" s="5">
        <f t="shared" si="67"/>
        <v>23.336805555555571</v>
      </c>
      <c r="G884" s="5">
        <f t="shared" si="68"/>
        <v>0.65833333333332433</v>
      </c>
      <c r="H884" s="11">
        <f t="shared" si="69"/>
        <v>0</v>
      </c>
      <c r="I884" s="3" cm="1">
        <f t="array" ref="I884">SUM(--(D884&lt;=($F$8:F883)))</f>
        <v>21</v>
      </c>
    </row>
    <row r="885" spans="1:9" ht="15">
      <c r="A885" s="3">
        <v>878</v>
      </c>
      <c r="B885" s="8">
        <f>TEXT(Datos!A879,"00\:00")*1</f>
        <v>4.8611111111111112E-3</v>
      </c>
      <c r="C885" s="9">
        <f>TEXT(Datos!B879,"00\:00")*1</f>
        <v>4.0972222222222222E-2</v>
      </c>
      <c r="D885" s="5">
        <f t="shared" si="65"/>
        <v>22.661805555555581</v>
      </c>
      <c r="E885" s="12">
        <f t="shared" si="66"/>
        <v>23.336805555555571</v>
      </c>
      <c r="F885" s="5">
        <f t="shared" si="67"/>
        <v>23.377777777777794</v>
      </c>
      <c r="G885" s="5">
        <f t="shared" si="68"/>
        <v>0.67499999999999005</v>
      </c>
      <c r="H885" s="11">
        <f t="shared" si="69"/>
        <v>0</v>
      </c>
      <c r="I885" s="3" cm="1">
        <f t="array" ref="I885">SUM(--(D885&lt;=($F$8:F884)))</f>
        <v>22</v>
      </c>
    </row>
    <row r="886" spans="1:9" ht="15">
      <c r="A886" s="3">
        <v>879</v>
      </c>
      <c r="B886" s="8">
        <f>TEXT(Datos!A880,"00\:00")*1</f>
        <v>1.5972222222222224E-2</v>
      </c>
      <c r="C886" s="9">
        <f>TEXT(Datos!B880,"00\:00")*1</f>
        <v>1.7361111111111112E-2</v>
      </c>
      <c r="D886" s="5">
        <f t="shared" si="65"/>
        <v>22.677777777777802</v>
      </c>
      <c r="E886" s="12">
        <f t="shared" si="66"/>
        <v>23.377777777777794</v>
      </c>
      <c r="F886" s="5">
        <f t="shared" si="67"/>
        <v>23.395138888888905</v>
      </c>
      <c r="G886" s="5">
        <f t="shared" si="68"/>
        <v>0.69999999999999218</v>
      </c>
      <c r="H886" s="11">
        <f t="shared" si="69"/>
        <v>0</v>
      </c>
      <c r="I886" s="3" cm="1">
        <f t="array" ref="I886">SUM(--(D886&lt;=($F$8:F885)))</f>
        <v>23</v>
      </c>
    </row>
    <row r="887" spans="1:9" ht="15">
      <c r="A887" s="3">
        <v>880</v>
      </c>
      <c r="B887" s="8">
        <f>TEXT(Datos!A881,"00\:00")*1</f>
        <v>3.888888888888889E-2</v>
      </c>
      <c r="C887" s="9">
        <f>TEXT(Datos!B881,"00\:00")*1</f>
        <v>5.1388888888888894E-2</v>
      </c>
      <c r="D887" s="5">
        <f t="shared" si="65"/>
        <v>22.71666666666669</v>
      </c>
      <c r="E887" s="12">
        <f t="shared" si="66"/>
        <v>23.395138888888905</v>
      </c>
      <c r="F887" s="5">
        <f t="shared" si="67"/>
        <v>23.446527777777792</v>
      </c>
      <c r="G887" s="5">
        <f t="shared" si="68"/>
        <v>0.67847222222221504</v>
      </c>
      <c r="H887" s="11">
        <f t="shared" si="69"/>
        <v>0</v>
      </c>
      <c r="I887" s="3" cm="1">
        <f t="array" ref="I887">SUM(--(D887&lt;=($F$8:F886)))</f>
        <v>23</v>
      </c>
    </row>
    <row r="888" spans="1:9" ht="15">
      <c r="A888" s="3">
        <v>881</v>
      </c>
      <c r="B888" s="8">
        <f>TEXT(Datos!A882,"00\:00")*1</f>
        <v>6.458333333333334E-2</v>
      </c>
      <c r="C888" s="9">
        <f>TEXT(Datos!B882,"00\:00")*1</f>
        <v>2.9861111111111113E-2</v>
      </c>
      <c r="D888" s="5">
        <f t="shared" si="65"/>
        <v>22.781250000000025</v>
      </c>
      <c r="E888" s="12">
        <f t="shared" si="66"/>
        <v>23.446527777777792</v>
      </c>
      <c r="F888" s="5">
        <f t="shared" si="67"/>
        <v>23.476388888888902</v>
      </c>
      <c r="G888" s="5">
        <f t="shared" si="68"/>
        <v>0.6652777777777672</v>
      </c>
      <c r="H888" s="11">
        <f t="shared" si="69"/>
        <v>0</v>
      </c>
      <c r="I888" s="3" cm="1">
        <f t="array" ref="I888">SUM(--(D888&lt;=($F$8:F887)))</f>
        <v>21</v>
      </c>
    </row>
    <row r="889" spans="1:9" ht="15">
      <c r="A889" s="3">
        <v>882</v>
      </c>
      <c r="B889" s="8">
        <f>TEXT(Datos!A883,"00\:00")*1</f>
        <v>4.3055555555555562E-2</v>
      </c>
      <c r="C889" s="9">
        <f>TEXT(Datos!B883,"00\:00")*1</f>
        <v>9.0277777777777787E-3</v>
      </c>
      <c r="D889" s="5">
        <f t="shared" si="65"/>
        <v>22.824305555555579</v>
      </c>
      <c r="E889" s="12">
        <f t="shared" si="66"/>
        <v>23.476388888888902</v>
      </c>
      <c r="F889" s="5">
        <f t="shared" si="67"/>
        <v>23.48541666666668</v>
      </c>
      <c r="G889" s="5">
        <f t="shared" si="68"/>
        <v>0.65208333333332291</v>
      </c>
      <c r="H889" s="11">
        <f t="shared" si="69"/>
        <v>0</v>
      </c>
      <c r="I889" s="3" cm="1">
        <f t="array" ref="I889">SUM(--(D889&lt;=($F$8:F888)))</f>
        <v>21</v>
      </c>
    </row>
    <row r="890" spans="1:9" ht="15">
      <c r="A890" s="3">
        <v>883</v>
      </c>
      <c r="B890" s="8">
        <f>TEXT(Datos!A884,"00\:00")*1</f>
        <v>4.9999999999999996E-2</v>
      </c>
      <c r="C890" s="9">
        <f>TEXT(Datos!B884,"00\:00")*1</f>
        <v>1.5972222222222224E-2</v>
      </c>
      <c r="D890" s="5">
        <f t="shared" si="65"/>
        <v>22.87430555555558</v>
      </c>
      <c r="E890" s="12">
        <f t="shared" si="66"/>
        <v>23.48541666666668</v>
      </c>
      <c r="F890" s="5">
        <f t="shared" si="67"/>
        <v>23.501388888888901</v>
      </c>
      <c r="G890" s="5">
        <f t="shared" si="68"/>
        <v>0.61111111111110006</v>
      </c>
      <c r="H890" s="11">
        <f t="shared" si="69"/>
        <v>0</v>
      </c>
      <c r="I890" s="3" cm="1">
        <f t="array" ref="I890">SUM(--(D890&lt;=($F$8:F889)))</f>
        <v>20</v>
      </c>
    </row>
    <row r="891" spans="1:9" ht="15">
      <c r="A891" s="3">
        <v>884</v>
      </c>
      <c r="B891" s="8">
        <f>TEXT(Datos!A885,"00\:00")*1</f>
        <v>5.5555555555555552E-2</v>
      </c>
      <c r="C891" s="9">
        <f>TEXT(Datos!B885,"00\:00")*1</f>
        <v>1.5277777777777777E-2</v>
      </c>
      <c r="D891" s="5">
        <f t="shared" si="65"/>
        <v>22.929861111111137</v>
      </c>
      <c r="E891" s="12">
        <f t="shared" si="66"/>
        <v>23.501388888888901</v>
      </c>
      <c r="F891" s="5">
        <f t="shared" si="67"/>
        <v>23.51666666666668</v>
      </c>
      <c r="G891" s="5">
        <f t="shared" si="68"/>
        <v>0.57152777777776365</v>
      </c>
      <c r="H891" s="11">
        <f t="shared" si="69"/>
        <v>0</v>
      </c>
      <c r="I891" s="3" cm="1">
        <f t="array" ref="I891">SUM(--(D891&lt;=($F$8:F890)))</f>
        <v>20</v>
      </c>
    </row>
    <row r="892" spans="1:9" ht="15">
      <c r="A892" s="3">
        <v>885</v>
      </c>
      <c r="B892" s="8">
        <f>TEXT(Datos!A886,"00\:00")*1</f>
        <v>2.0833333333333332E-2</v>
      </c>
      <c r="C892" s="9">
        <f>TEXT(Datos!B886,"00\:00")*1</f>
        <v>3.5416666666666666E-2</v>
      </c>
      <c r="D892" s="5">
        <f t="shared" si="65"/>
        <v>22.950694444444469</v>
      </c>
      <c r="E892" s="12">
        <f t="shared" si="66"/>
        <v>23.51666666666668</v>
      </c>
      <c r="F892" s="5">
        <f t="shared" si="67"/>
        <v>23.552083333333346</v>
      </c>
      <c r="G892" s="5">
        <f t="shared" si="68"/>
        <v>0.56597222222221077</v>
      </c>
      <c r="H892" s="11">
        <f t="shared" si="69"/>
        <v>0</v>
      </c>
      <c r="I892" s="3" cm="1">
        <f t="array" ref="I892">SUM(--(D892&lt;=($F$8:F891)))</f>
        <v>20</v>
      </c>
    </row>
    <row r="893" spans="1:9" ht="15">
      <c r="A893" s="3">
        <v>886</v>
      </c>
      <c r="B893" s="8">
        <f>TEXT(Datos!A887,"00\:00")*1</f>
        <v>5.9027777777777783E-2</v>
      </c>
      <c r="C893" s="9">
        <f>TEXT(Datos!B887,"00\:00")*1</f>
        <v>3.888888888888889E-2</v>
      </c>
      <c r="D893" s="5">
        <f t="shared" si="65"/>
        <v>23.009722222222248</v>
      </c>
      <c r="E893" s="12">
        <f t="shared" si="66"/>
        <v>23.552083333333346</v>
      </c>
      <c r="F893" s="5">
        <f t="shared" si="67"/>
        <v>23.590972222222234</v>
      </c>
      <c r="G893" s="5">
        <f t="shared" si="68"/>
        <v>0.54236111111109864</v>
      </c>
      <c r="H893" s="11">
        <f t="shared" si="69"/>
        <v>0</v>
      </c>
      <c r="I893" s="3" cm="1">
        <f t="array" ref="I893">SUM(--(D893&lt;=($F$8:F892)))</f>
        <v>21</v>
      </c>
    </row>
    <row r="894" spans="1:9" ht="15">
      <c r="A894" s="3">
        <v>887</v>
      </c>
      <c r="B894" s="8">
        <f>TEXT(Datos!A888,"00\:00")*1</f>
        <v>6.0416666666666667E-2</v>
      </c>
      <c r="C894" s="9">
        <f>TEXT(Datos!B888,"00\:00")*1</f>
        <v>9.7222222222222224E-3</v>
      </c>
      <c r="D894" s="5">
        <f t="shared" si="65"/>
        <v>23.070138888888913</v>
      </c>
      <c r="E894" s="12">
        <f t="shared" si="66"/>
        <v>23.590972222222234</v>
      </c>
      <c r="F894" s="5">
        <f t="shared" si="67"/>
        <v>23.600694444444457</v>
      </c>
      <c r="G894" s="5">
        <f t="shared" si="68"/>
        <v>0.52083333333332149</v>
      </c>
      <c r="H894" s="11">
        <f t="shared" si="69"/>
        <v>0</v>
      </c>
      <c r="I894" s="3" cm="1">
        <f t="array" ref="I894">SUM(--(D894&lt;=($F$8:F893)))</f>
        <v>19</v>
      </c>
    </row>
    <row r="895" spans="1:9" ht="15">
      <c r="A895" s="3">
        <v>888</v>
      </c>
      <c r="B895" s="8">
        <f>TEXT(Datos!A889,"00\:00")*1</f>
        <v>3.125E-2</v>
      </c>
      <c r="C895" s="9">
        <f>TEXT(Datos!B889,"00\:00")*1</f>
        <v>2.6388888888888889E-2</v>
      </c>
      <c r="D895" s="5">
        <f t="shared" si="65"/>
        <v>23.101388888888913</v>
      </c>
      <c r="E895" s="12">
        <f t="shared" si="66"/>
        <v>23.600694444444457</v>
      </c>
      <c r="F895" s="5">
        <f t="shared" si="67"/>
        <v>23.627083333333346</v>
      </c>
      <c r="G895" s="5">
        <f t="shared" si="68"/>
        <v>0.49930555555554434</v>
      </c>
      <c r="H895" s="11">
        <f t="shared" si="69"/>
        <v>0</v>
      </c>
      <c r="I895" s="3" cm="1">
        <f t="array" ref="I895">SUM(--(D895&lt;=($F$8:F894)))</f>
        <v>19</v>
      </c>
    </row>
    <row r="896" spans="1:9" ht="15">
      <c r="A896" s="3">
        <v>889</v>
      </c>
      <c r="B896" s="8">
        <f>TEXT(Datos!A890,"00\:00")*1</f>
        <v>1.5972222222222224E-2</v>
      </c>
      <c r="C896" s="9">
        <f>TEXT(Datos!B890,"00\:00")*1</f>
        <v>5.6250000000000001E-2</v>
      </c>
      <c r="D896" s="5">
        <f t="shared" si="65"/>
        <v>23.117361111111133</v>
      </c>
      <c r="E896" s="12">
        <f t="shared" si="66"/>
        <v>23.627083333333346</v>
      </c>
      <c r="F896" s="5">
        <f t="shared" si="67"/>
        <v>23.683333333333344</v>
      </c>
      <c r="G896" s="5">
        <f t="shared" si="68"/>
        <v>0.5097222222222122</v>
      </c>
      <c r="H896" s="11">
        <f t="shared" si="69"/>
        <v>0</v>
      </c>
      <c r="I896" s="3" cm="1">
        <f t="array" ref="I896">SUM(--(D896&lt;=($F$8:F895)))</f>
        <v>19</v>
      </c>
    </row>
    <row r="897" spans="1:9" ht="15">
      <c r="A897" s="3">
        <v>890</v>
      </c>
      <c r="B897" s="8">
        <f>TEXT(Datos!A891,"00\:00")*1</f>
        <v>2.013888888888889E-2</v>
      </c>
      <c r="C897" s="9">
        <f>TEXT(Datos!B891,"00\:00")*1</f>
        <v>5.4166666666666669E-2</v>
      </c>
      <c r="D897" s="5">
        <f t="shared" si="65"/>
        <v>23.137500000000021</v>
      </c>
      <c r="E897" s="12">
        <f t="shared" si="66"/>
        <v>23.683333333333344</v>
      </c>
      <c r="F897" s="5">
        <f t="shared" si="67"/>
        <v>23.737500000000011</v>
      </c>
      <c r="G897" s="5">
        <f t="shared" si="68"/>
        <v>0.54583333333332362</v>
      </c>
      <c r="H897" s="11">
        <f t="shared" si="69"/>
        <v>0</v>
      </c>
      <c r="I897" s="3" cm="1">
        <f t="array" ref="I897">SUM(--(D897&lt;=($F$8:F896)))</f>
        <v>20</v>
      </c>
    </row>
    <row r="898" spans="1:9" ht="15">
      <c r="A898" s="3">
        <v>891</v>
      </c>
      <c r="B898" s="8">
        <f>TEXT(Datos!A892,"00\:00")*1</f>
        <v>2.5694444444444447E-2</v>
      </c>
      <c r="C898" s="9">
        <f>TEXT(Datos!B892,"00\:00")*1</f>
        <v>3.1944444444444449E-2</v>
      </c>
      <c r="D898" s="5">
        <f t="shared" si="65"/>
        <v>23.163194444444464</v>
      </c>
      <c r="E898" s="12">
        <f t="shared" si="66"/>
        <v>23.737500000000011</v>
      </c>
      <c r="F898" s="5">
        <f t="shared" si="67"/>
        <v>23.769444444444456</v>
      </c>
      <c r="G898" s="5">
        <f t="shared" si="68"/>
        <v>0.57430555555554719</v>
      </c>
      <c r="H898" s="11">
        <f t="shared" si="69"/>
        <v>0</v>
      </c>
      <c r="I898" s="3" cm="1">
        <f t="array" ref="I898">SUM(--(D898&lt;=($F$8:F897)))</f>
        <v>20</v>
      </c>
    </row>
    <row r="899" spans="1:9" ht="15">
      <c r="A899" s="3">
        <v>892</v>
      </c>
      <c r="B899" s="8">
        <f>TEXT(Datos!A893,"00\:00")*1</f>
        <v>6.1111111111111109E-2</v>
      </c>
      <c r="C899" s="9">
        <f>TEXT(Datos!B893,"00\:00")*1</f>
        <v>3.125E-2</v>
      </c>
      <c r="D899" s="5">
        <f t="shared" si="65"/>
        <v>23.224305555555574</v>
      </c>
      <c r="E899" s="12">
        <f t="shared" si="66"/>
        <v>23.769444444444456</v>
      </c>
      <c r="F899" s="5">
        <f t="shared" si="67"/>
        <v>23.800694444444456</v>
      </c>
      <c r="G899" s="5">
        <f t="shared" si="68"/>
        <v>0.54513888888888218</v>
      </c>
      <c r="H899" s="11">
        <f t="shared" si="69"/>
        <v>0</v>
      </c>
      <c r="I899" s="3" cm="1">
        <f t="array" ref="I899">SUM(--(D899&lt;=($F$8:F898)))</f>
        <v>19</v>
      </c>
    </row>
    <row r="900" spans="1:9" ht="15">
      <c r="A900" s="3">
        <v>893</v>
      </c>
      <c r="B900" s="8">
        <f>TEXT(Datos!A894,"00\:00")*1</f>
        <v>2.2222222222222223E-2</v>
      </c>
      <c r="C900" s="9">
        <f>TEXT(Datos!B894,"00\:00")*1</f>
        <v>4.3055555555555562E-2</v>
      </c>
      <c r="D900" s="5">
        <f t="shared" si="65"/>
        <v>23.246527777777796</v>
      </c>
      <c r="E900" s="12">
        <f t="shared" si="66"/>
        <v>23.800694444444456</v>
      </c>
      <c r="F900" s="5">
        <f t="shared" si="67"/>
        <v>23.843750000000011</v>
      </c>
      <c r="G900" s="5">
        <f t="shared" si="68"/>
        <v>0.55416666666666003</v>
      </c>
      <c r="H900" s="11">
        <f t="shared" si="69"/>
        <v>0</v>
      </c>
      <c r="I900" s="3" cm="1">
        <f t="array" ref="I900">SUM(--(D900&lt;=($F$8:F899)))</f>
        <v>19</v>
      </c>
    </row>
    <row r="901" spans="1:9" ht="15">
      <c r="A901" s="3">
        <v>894</v>
      </c>
      <c r="B901" s="8">
        <f>TEXT(Datos!A895,"00\:00")*1</f>
        <v>2.7777777777777779E-3</v>
      </c>
      <c r="C901" s="9">
        <f>TEXT(Datos!B895,"00\:00")*1</f>
        <v>5.2083333333333336E-2</v>
      </c>
      <c r="D901" s="5">
        <f t="shared" si="65"/>
        <v>23.249305555555573</v>
      </c>
      <c r="E901" s="12">
        <f t="shared" si="66"/>
        <v>23.843750000000011</v>
      </c>
      <c r="F901" s="5">
        <f t="shared" si="67"/>
        <v>23.895833333333343</v>
      </c>
      <c r="G901" s="5">
        <f t="shared" si="68"/>
        <v>0.59444444444443789</v>
      </c>
      <c r="H901" s="11">
        <f t="shared" si="69"/>
        <v>0</v>
      </c>
      <c r="I901" s="3" cm="1">
        <f t="array" ref="I901">SUM(--(D901&lt;=($F$8:F900)))</f>
        <v>20</v>
      </c>
    </row>
    <row r="902" spans="1:9" ht="15">
      <c r="A902" s="3">
        <v>895</v>
      </c>
      <c r="B902" s="8">
        <f>TEXT(Datos!A896,"00\:00")*1</f>
        <v>5.9027777777777783E-2</v>
      </c>
      <c r="C902" s="9">
        <f>TEXT(Datos!B896,"00\:00")*1</f>
        <v>4.2361111111111106E-2</v>
      </c>
      <c r="D902" s="5">
        <f t="shared" si="65"/>
        <v>23.308333333333351</v>
      </c>
      <c r="E902" s="12">
        <f t="shared" si="66"/>
        <v>23.895833333333343</v>
      </c>
      <c r="F902" s="5">
        <f t="shared" si="67"/>
        <v>23.938194444444456</v>
      </c>
      <c r="G902" s="5">
        <f t="shared" si="68"/>
        <v>0.58749999999999147</v>
      </c>
      <c r="H902" s="11">
        <f t="shared" si="69"/>
        <v>0</v>
      </c>
      <c r="I902" s="3" cm="1">
        <f t="array" ref="I902">SUM(--(D902&lt;=($F$8:F901)))</f>
        <v>20</v>
      </c>
    </row>
    <row r="903" spans="1:9" ht="15">
      <c r="A903" s="3">
        <v>896</v>
      </c>
      <c r="B903" s="8">
        <f>TEXT(Datos!A897,"00\:00")*1</f>
        <v>2.013888888888889E-2</v>
      </c>
      <c r="C903" s="9">
        <f>TEXT(Datos!B897,"00\:00")*1</f>
        <v>3.9583333333333331E-2</v>
      </c>
      <c r="D903" s="5">
        <f t="shared" si="65"/>
        <v>23.328472222222238</v>
      </c>
      <c r="E903" s="12">
        <f t="shared" si="66"/>
        <v>23.938194444444456</v>
      </c>
      <c r="F903" s="5">
        <f t="shared" si="67"/>
        <v>23.977777777777789</v>
      </c>
      <c r="G903" s="5">
        <f t="shared" si="68"/>
        <v>0.60972222222221717</v>
      </c>
      <c r="H903" s="11">
        <f t="shared" si="69"/>
        <v>0</v>
      </c>
      <c r="I903" s="3" cm="1">
        <f t="array" ref="I903">SUM(--(D903&lt;=($F$8:F902)))</f>
        <v>19</v>
      </c>
    </row>
    <row r="904" spans="1:9" ht="15">
      <c r="A904" s="3">
        <v>897</v>
      </c>
      <c r="B904" s="8">
        <f>TEXT(Datos!A898,"00\:00")*1</f>
        <v>1.2499999999999999E-2</v>
      </c>
      <c r="C904" s="9">
        <f>TEXT(Datos!B898,"00\:00")*1</f>
        <v>4.7916666666666663E-2</v>
      </c>
      <c r="D904" s="5">
        <f t="shared" si="65"/>
        <v>23.340972222222238</v>
      </c>
      <c r="E904" s="12">
        <f t="shared" si="66"/>
        <v>23.977777777777789</v>
      </c>
      <c r="F904" s="5">
        <f t="shared" si="67"/>
        <v>24.025694444444454</v>
      </c>
      <c r="G904" s="5">
        <f t="shared" si="68"/>
        <v>0.63680555555555074</v>
      </c>
      <c r="H904" s="11">
        <f t="shared" si="69"/>
        <v>0</v>
      </c>
      <c r="I904" s="3" cm="1">
        <f t="array" ref="I904">SUM(--(D904&lt;=($F$8:F903)))</f>
        <v>19</v>
      </c>
    </row>
    <row r="905" spans="1:9" ht="15">
      <c r="A905" s="3">
        <v>898</v>
      </c>
      <c r="B905" s="8">
        <f>TEXT(Datos!A899,"00\:00")*1</f>
        <v>4.3055555555555562E-2</v>
      </c>
      <c r="C905" s="9">
        <f>TEXT(Datos!B899,"00\:00")*1</f>
        <v>2.6388888888888889E-2</v>
      </c>
      <c r="D905" s="5">
        <f t="shared" si="65"/>
        <v>23.384027777777792</v>
      </c>
      <c r="E905" s="12">
        <f t="shared" si="66"/>
        <v>24.025694444444454</v>
      </c>
      <c r="F905" s="5">
        <f t="shared" si="67"/>
        <v>24.052083333333343</v>
      </c>
      <c r="G905" s="5">
        <f t="shared" si="68"/>
        <v>0.64166666666666217</v>
      </c>
      <c r="H905" s="11">
        <f t="shared" si="69"/>
        <v>0</v>
      </c>
      <c r="I905" s="3" cm="1">
        <f t="array" ref="I905">SUM(--(D905&lt;=($F$8:F904)))</f>
        <v>19</v>
      </c>
    </row>
    <row r="906" spans="1:9" ht="15">
      <c r="A906" s="3">
        <v>899</v>
      </c>
      <c r="B906" s="8">
        <f>TEXT(Datos!A900,"00\:00")*1</f>
        <v>6.6666666666666666E-2</v>
      </c>
      <c r="C906" s="9">
        <f>TEXT(Datos!B900,"00\:00")*1</f>
        <v>1.4583333333333332E-2</v>
      </c>
      <c r="D906" s="5">
        <f t="shared" ref="D906:D969" si="70">B906+D905</f>
        <v>23.450694444444458</v>
      </c>
      <c r="E906" s="12">
        <f t="shared" ref="E906:E969" si="71">IF(D906 &gt;F905,( D906),( F905))</f>
        <v>24.052083333333343</v>
      </c>
      <c r="F906" s="5">
        <f t="shared" ref="F906:F969" si="72">+E906+C906</f>
        <v>24.066666666666677</v>
      </c>
      <c r="G906" s="5">
        <f t="shared" ref="G906:G969" si="73">IF(F905&gt;D906,(F905-D906),(0))</f>
        <v>0.60138888888888431</v>
      </c>
      <c r="H906" s="11">
        <f t="shared" ref="H906:H969" si="74">IF(F905&gt;D906,(0),(D906-F905))</f>
        <v>0</v>
      </c>
      <c r="I906" s="3" cm="1">
        <f t="array" ref="I906">SUM(--(D906&lt;=($F$8:F905)))</f>
        <v>18</v>
      </c>
    </row>
    <row r="907" spans="1:9" ht="15">
      <c r="A907" s="3">
        <v>900</v>
      </c>
      <c r="B907" s="8">
        <f>TEXT(Datos!A901,"00\:00")*1</f>
        <v>1.2499999999999999E-2</v>
      </c>
      <c r="C907" s="9">
        <f>TEXT(Datos!B901,"00\:00")*1</f>
        <v>7.6388888888888886E-3</v>
      </c>
      <c r="D907" s="5">
        <f t="shared" si="70"/>
        <v>23.463194444444458</v>
      </c>
      <c r="E907" s="12">
        <f t="shared" si="71"/>
        <v>24.066666666666677</v>
      </c>
      <c r="F907" s="5">
        <f t="shared" si="72"/>
        <v>24.074305555555565</v>
      </c>
      <c r="G907" s="5">
        <f t="shared" si="73"/>
        <v>0.6034722222222193</v>
      </c>
      <c r="H907" s="11">
        <f t="shared" si="74"/>
        <v>0</v>
      </c>
      <c r="I907" s="3" cm="1">
        <f t="array" ref="I907">SUM(--(D907&lt;=($F$8:F906)))</f>
        <v>19</v>
      </c>
    </row>
    <row r="908" spans="1:9" ht="15">
      <c r="A908" s="3">
        <v>901</v>
      </c>
      <c r="B908" s="8">
        <f>TEXT(Datos!A902,"00\:00")*1</f>
        <v>5.3472222222222227E-2</v>
      </c>
      <c r="C908" s="9">
        <f>TEXT(Datos!B902,"00\:00")*1</f>
        <v>9.7222222222222224E-3</v>
      </c>
      <c r="D908" s="5">
        <f t="shared" si="70"/>
        <v>23.51666666666668</v>
      </c>
      <c r="E908" s="12">
        <f t="shared" si="71"/>
        <v>24.074305555555565</v>
      </c>
      <c r="F908" s="5">
        <f t="shared" si="72"/>
        <v>24.084027777777788</v>
      </c>
      <c r="G908" s="5">
        <f t="shared" si="73"/>
        <v>0.55763888888888502</v>
      </c>
      <c r="H908" s="11">
        <f t="shared" si="74"/>
        <v>0</v>
      </c>
      <c r="I908" s="3" cm="1">
        <f t="array" ref="I908">SUM(--(D908&lt;=($F$8:F907)))</f>
        <v>17</v>
      </c>
    </row>
    <row r="909" spans="1:9" ht="15">
      <c r="A909" s="3">
        <v>902</v>
      </c>
      <c r="B909" s="8">
        <f>TEXT(Datos!A903,"00\:00")*1</f>
        <v>2.013888888888889E-2</v>
      </c>
      <c r="C909" s="9">
        <f>TEXT(Datos!B903,"00\:00")*1</f>
        <v>4.027777777777778E-2</v>
      </c>
      <c r="D909" s="5">
        <f t="shared" si="70"/>
        <v>23.536805555555567</v>
      </c>
      <c r="E909" s="12">
        <f t="shared" si="71"/>
        <v>24.084027777777788</v>
      </c>
      <c r="F909" s="5">
        <f t="shared" si="72"/>
        <v>24.124305555555566</v>
      </c>
      <c r="G909" s="5">
        <f t="shared" si="73"/>
        <v>0.54722222222222072</v>
      </c>
      <c r="H909" s="11">
        <f t="shared" si="74"/>
        <v>0</v>
      </c>
      <c r="I909" s="3" cm="1">
        <f t="array" ref="I909">SUM(--(D909&lt;=($F$8:F908)))</f>
        <v>17</v>
      </c>
    </row>
    <row r="910" spans="1:9" ht="15">
      <c r="A910" s="3">
        <v>903</v>
      </c>
      <c r="B910" s="8">
        <f>TEXT(Datos!A904,"00\:00")*1</f>
        <v>4.7222222222222221E-2</v>
      </c>
      <c r="C910" s="9">
        <f>TEXT(Datos!B904,"00\:00")*1</f>
        <v>5.4166666666666669E-2</v>
      </c>
      <c r="D910" s="5">
        <f t="shared" si="70"/>
        <v>23.584027777777788</v>
      </c>
      <c r="E910" s="12">
        <f t="shared" si="71"/>
        <v>24.124305555555566</v>
      </c>
      <c r="F910" s="5">
        <f t="shared" si="72"/>
        <v>24.178472222222233</v>
      </c>
      <c r="G910" s="5">
        <f t="shared" si="73"/>
        <v>0.54027777777777786</v>
      </c>
      <c r="H910" s="11">
        <f t="shared" si="74"/>
        <v>0</v>
      </c>
      <c r="I910" s="3" cm="1">
        <f t="array" ref="I910">SUM(--(D910&lt;=($F$8:F909)))</f>
        <v>17</v>
      </c>
    </row>
    <row r="911" spans="1:9" ht="15">
      <c r="A911" s="3">
        <v>904</v>
      </c>
      <c r="B911" s="8">
        <f>TEXT(Datos!A905,"00\:00")*1</f>
        <v>5.4166666666666669E-2</v>
      </c>
      <c r="C911" s="9">
        <f>TEXT(Datos!B905,"00\:00")*1</f>
        <v>5.1388888888888894E-2</v>
      </c>
      <c r="D911" s="5">
        <f t="shared" si="70"/>
        <v>23.638194444444455</v>
      </c>
      <c r="E911" s="12">
        <f t="shared" si="71"/>
        <v>24.178472222222233</v>
      </c>
      <c r="F911" s="5">
        <f t="shared" si="72"/>
        <v>24.22986111111112</v>
      </c>
      <c r="G911" s="5">
        <f t="shared" si="73"/>
        <v>0.54027777777777786</v>
      </c>
      <c r="H911" s="11">
        <f t="shared" si="74"/>
        <v>0</v>
      </c>
      <c r="I911" s="3" cm="1">
        <f t="array" ref="I911">SUM(--(D911&lt;=($F$8:F910)))</f>
        <v>15</v>
      </c>
    </row>
    <row r="912" spans="1:9" ht="15">
      <c r="A912" s="3">
        <v>905</v>
      </c>
      <c r="B912" s="8">
        <f>TEXT(Datos!A906,"00\:00")*1</f>
        <v>2.0833333333333332E-2</v>
      </c>
      <c r="C912" s="9">
        <f>TEXT(Datos!B906,"00\:00")*1</f>
        <v>1.8749999999999999E-2</v>
      </c>
      <c r="D912" s="5">
        <f t="shared" si="70"/>
        <v>23.659027777777787</v>
      </c>
      <c r="E912" s="12">
        <f t="shared" si="71"/>
        <v>24.22986111111112</v>
      </c>
      <c r="F912" s="5">
        <f t="shared" si="72"/>
        <v>24.248611111111121</v>
      </c>
      <c r="G912" s="5">
        <f t="shared" si="73"/>
        <v>0.57083333333333286</v>
      </c>
      <c r="H912" s="11">
        <f t="shared" si="74"/>
        <v>0</v>
      </c>
      <c r="I912" s="3" cm="1">
        <f t="array" ref="I912">SUM(--(D912&lt;=($F$8:F911)))</f>
        <v>16</v>
      </c>
    </row>
    <row r="913" spans="1:9" ht="15">
      <c r="A913" s="3">
        <v>906</v>
      </c>
      <c r="B913" s="8">
        <f>TEXT(Datos!A907,"00\:00")*1</f>
        <v>2.4999999999999998E-2</v>
      </c>
      <c r="C913" s="9">
        <f>TEXT(Datos!B907,"00\:00")*1</f>
        <v>1.6666666666666666E-2</v>
      </c>
      <c r="D913" s="5">
        <f t="shared" si="70"/>
        <v>23.684027777777786</v>
      </c>
      <c r="E913" s="12">
        <f t="shared" si="71"/>
        <v>24.248611111111121</v>
      </c>
      <c r="F913" s="5">
        <f t="shared" si="72"/>
        <v>24.265277777777786</v>
      </c>
      <c r="G913" s="5">
        <f t="shared" si="73"/>
        <v>0.56458333333333499</v>
      </c>
      <c r="H913" s="11">
        <f t="shared" si="74"/>
        <v>0</v>
      </c>
      <c r="I913" s="3" cm="1">
        <f t="array" ref="I913">SUM(--(D913&lt;=($F$8:F912)))</f>
        <v>16</v>
      </c>
    </row>
    <row r="914" spans="1:9" ht="15">
      <c r="A914" s="3">
        <v>907</v>
      </c>
      <c r="B914" s="8">
        <f>TEXT(Datos!A908,"00\:00")*1</f>
        <v>1.7361111111111112E-2</v>
      </c>
      <c r="C914" s="9">
        <f>TEXT(Datos!B908,"00\:00")*1</f>
        <v>5.9027777777777783E-2</v>
      </c>
      <c r="D914" s="5">
        <f t="shared" si="70"/>
        <v>23.701388888888896</v>
      </c>
      <c r="E914" s="12">
        <f t="shared" si="71"/>
        <v>24.265277777777786</v>
      </c>
      <c r="F914" s="5">
        <f t="shared" si="72"/>
        <v>24.324305555555565</v>
      </c>
      <c r="G914" s="5">
        <f t="shared" si="73"/>
        <v>0.56388888888888999</v>
      </c>
      <c r="H914" s="11">
        <f t="shared" si="74"/>
        <v>0</v>
      </c>
      <c r="I914" s="3" cm="1">
        <f t="array" ref="I914">SUM(--(D914&lt;=($F$8:F913)))</f>
        <v>17</v>
      </c>
    </row>
    <row r="915" spans="1:9" ht="15">
      <c r="A915" s="3">
        <v>908</v>
      </c>
      <c r="B915" s="8">
        <f>TEXT(Datos!A909,"00\:00")*1</f>
        <v>2.7777777777777776E-2</v>
      </c>
      <c r="C915" s="9">
        <f>TEXT(Datos!B909,"00\:00")*1</f>
        <v>4.8611111111111112E-3</v>
      </c>
      <c r="D915" s="5">
        <f t="shared" si="70"/>
        <v>23.729166666666675</v>
      </c>
      <c r="E915" s="12">
        <f t="shared" si="71"/>
        <v>24.324305555555565</v>
      </c>
      <c r="F915" s="5">
        <f t="shared" si="72"/>
        <v>24.329166666666676</v>
      </c>
      <c r="G915" s="5">
        <f t="shared" si="73"/>
        <v>0.59513888888888999</v>
      </c>
      <c r="H915" s="11">
        <f t="shared" si="74"/>
        <v>0</v>
      </c>
      <c r="I915" s="3" cm="1">
        <f t="array" ref="I915">SUM(--(D915&lt;=($F$8:F914)))</f>
        <v>18</v>
      </c>
    </row>
    <row r="916" spans="1:9" ht="15">
      <c r="A916" s="3">
        <v>909</v>
      </c>
      <c r="B916" s="8">
        <f>TEXT(Datos!A910,"00\:00")*1</f>
        <v>9.0277777777777787E-3</v>
      </c>
      <c r="C916" s="9">
        <f>TEXT(Datos!B910,"00\:00")*1</f>
        <v>6.2499999999999995E-3</v>
      </c>
      <c r="D916" s="5">
        <f t="shared" si="70"/>
        <v>23.738194444444453</v>
      </c>
      <c r="E916" s="12">
        <f t="shared" si="71"/>
        <v>24.329166666666676</v>
      </c>
      <c r="F916" s="5">
        <f t="shared" si="72"/>
        <v>24.335416666666678</v>
      </c>
      <c r="G916" s="5">
        <f t="shared" si="73"/>
        <v>0.59097222222222356</v>
      </c>
      <c r="H916" s="11">
        <f t="shared" si="74"/>
        <v>0</v>
      </c>
      <c r="I916" s="3" cm="1">
        <f t="array" ref="I916">SUM(--(D916&lt;=($F$8:F915)))</f>
        <v>18</v>
      </c>
    </row>
    <row r="917" spans="1:9" ht="15">
      <c r="A917" s="3">
        <v>910</v>
      </c>
      <c r="B917" s="8">
        <f>TEXT(Datos!A911,"00\:00")*1</f>
        <v>5.9722222222222225E-2</v>
      </c>
      <c r="C917" s="9">
        <f>TEXT(Datos!B911,"00\:00")*1</f>
        <v>9.7222222222222224E-3</v>
      </c>
      <c r="D917" s="5">
        <f t="shared" si="70"/>
        <v>23.797916666666676</v>
      </c>
      <c r="E917" s="12">
        <f t="shared" si="71"/>
        <v>24.335416666666678</v>
      </c>
      <c r="F917" s="5">
        <f t="shared" si="72"/>
        <v>24.345138888888901</v>
      </c>
      <c r="G917" s="5">
        <f t="shared" si="73"/>
        <v>0.53750000000000142</v>
      </c>
      <c r="H917" s="11">
        <f t="shared" si="74"/>
        <v>0</v>
      </c>
      <c r="I917" s="3" cm="1">
        <f t="array" ref="I917">SUM(--(D917&lt;=($F$8:F916)))</f>
        <v>18</v>
      </c>
    </row>
    <row r="918" spans="1:9" ht="15">
      <c r="A918" s="3">
        <v>911</v>
      </c>
      <c r="B918" s="8">
        <f>TEXT(Datos!A912,"00\:00")*1</f>
        <v>2.2222222222222223E-2</v>
      </c>
      <c r="C918" s="9">
        <f>TEXT(Datos!B912,"00\:00")*1</f>
        <v>6.805555555555555E-2</v>
      </c>
      <c r="D918" s="5">
        <f t="shared" si="70"/>
        <v>23.820138888888899</v>
      </c>
      <c r="E918" s="12">
        <f t="shared" si="71"/>
        <v>24.345138888888901</v>
      </c>
      <c r="F918" s="5">
        <f t="shared" si="72"/>
        <v>24.413194444444457</v>
      </c>
      <c r="G918" s="5">
        <f t="shared" si="73"/>
        <v>0.52500000000000213</v>
      </c>
      <c r="H918" s="11">
        <f t="shared" si="74"/>
        <v>0</v>
      </c>
      <c r="I918" s="3" cm="1">
        <f t="array" ref="I918">SUM(--(D918&lt;=($F$8:F917)))</f>
        <v>18</v>
      </c>
    </row>
    <row r="919" spans="1:9" ht="15">
      <c r="A919" s="3">
        <v>912</v>
      </c>
      <c r="B919" s="8">
        <f>TEXT(Datos!A913,"00\:00")*1</f>
        <v>3.6111111111111115E-2</v>
      </c>
      <c r="C919" s="9">
        <f>TEXT(Datos!B913,"00\:00")*1</f>
        <v>6.3194444444444442E-2</v>
      </c>
      <c r="D919" s="5">
        <f t="shared" si="70"/>
        <v>23.85625000000001</v>
      </c>
      <c r="E919" s="12">
        <f t="shared" si="71"/>
        <v>24.413194444444457</v>
      </c>
      <c r="F919" s="5">
        <f t="shared" si="72"/>
        <v>24.476388888888902</v>
      </c>
      <c r="G919" s="5">
        <f t="shared" si="73"/>
        <v>0.55694444444444713</v>
      </c>
      <c r="H919" s="11">
        <f t="shared" si="74"/>
        <v>0</v>
      </c>
      <c r="I919" s="3" cm="1">
        <f t="array" ref="I919">SUM(--(D919&lt;=($F$8:F918)))</f>
        <v>18</v>
      </c>
    </row>
    <row r="920" spans="1:9" ht="15">
      <c r="A920" s="3">
        <v>913</v>
      </c>
      <c r="B920" s="8">
        <f>TEXT(Datos!A914,"00\:00")*1</f>
        <v>3.3333333333333333E-2</v>
      </c>
      <c r="C920" s="9">
        <f>TEXT(Datos!B914,"00\:00")*1</f>
        <v>5.8333333333333327E-2</v>
      </c>
      <c r="D920" s="5">
        <f t="shared" si="70"/>
        <v>23.889583333333345</v>
      </c>
      <c r="E920" s="12">
        <f t="shared" si="71"/>
        <v>24.476388888888902</v>
      </c>
      <c r="F920" s="5">
        <f t="shared" si="72"/>
        <v>24.534722222222236</v>
      </c>
      <c r="G920" s="5">
        <f t="shared" si="73"/>
        <v>0.58680555555555713</v>
      </c>
      <c r="H920" s="11">
        <f t="shared" si="74"/>
        <v>0</v>
      </c>
      <c r="I920" s="3" cm="1">
        <f t="array" ref="I920">SUM(--(D920&lt;=($F$8:F919)))</f>
        <v>19</v>
      </c>
    </row>
    <row r="921" spans="1:9" ht="15">
      <c r="A921" s="3">
        <v>914</v>
      </c>
      <c r="B921" s="8">
        <f>TEXT(Datos!A915,"00\:00")*1</f>
        <v>6.8749999999999992E-2</v>
      </c>
      <c r="C921" s="9">
        <f>TEXT(Datos!B915,"00\:00")*1</f>
        <v>3.8194444444444441E-2</v>
      </c>
      <c r="D921" s="5">
        <f t="shared" si="70"/>
        <v>23.958333333333346</v>
      </c>
      <c r="E921" s="12">
        <f t="shared" si="71"/>
        <v>24.534722222222236</v>
      </c>
      <c r="F921" s="5">
        <f t="shared" si="72"/>
        <v>24.572916666666679</v>
      </c>
      <c r="G921" s="5">
        <f t="shared" si="73"/>
        <v>0.57638888888888928</v>
      </c>
      <c r="H921" s="11">
        <f t="shared" si="74"/>
        <v>0</v>
      </c>
      <c r="I921" s="3" cm="1">
        <f t="array" ref="I921">SUM(--(D921&lt;=($F$8:F920)))</f>
        <v>18</v>
      </c>
    </row>
    <row r="922" spans="1:9" ht="15">
      <c r="A922" s="3">
        <v>915</v>
      </c>
      <c r="B922" s="8">
        <f>TEXT(Datos!A916,"00\:00")*1</f>
        <v>2.4999999999999998E-2</v>
      </c>
      <c r="C922" s="9">
        <f>TEXT(Datos!B916,"00\:00")*1</f>
        <v>7.6388888888888886E-3</v>
      </c>
      <c r="D922" s="5">
        <f t="shared" si="70"/>
        <v>23.983333333333345</v>
      </c>
      <c r="E922" s="12">
        <f t="shared" si="71"/>
        <v>24.572916666666679</v>
      </c>
      <c r="F922" s="5">
        <f t="shared" si="72"/>
        <v>24.580555555555566</v>
      </c>
      <c r="G922" s="5">
        <f t="shared" si="73"/>
        <v>0.58958333333333357</v>
      </c>
      <c r="H922" s="11">
        <f t="shared" si="74"/>
        <v>0</v>
      </c>
      <c r="I922" s="3" cm="1">
        <f t="array" ref="I922">SUM(--(D922&lt;=($F$8:F921)))</f>
        <v>18</v>
      </c>
    </row>
    <row r="923" spans="1:9" ht="15">
      <c r="A923" s="3">
        <v>916</v>
      </c>
      <c r="B923" s="8">
        <f>TEXT(Datos!A917,"00\:00")*1</f>
        <v>5.9722222222222225E-2</v>
      </c>
      <c r="C923" s="9">
        <f>TEXT(Datos!B917,"00\:00")*1</f>
        <v>5.0694444444444438E-2</v>
      </c>
      <c r="D923" s="5">
        <f t="shared" si="70"/>
        <v>24.043055555555569</v>
      </c>
      <c r="E923" s="12">
        <f t="shared" si="71"/>
        <v>24.580555555555566</v>
      </c>
      <c r="F923" s="5">
        <f t="shared" si="72"/>
        <v>24.631250000000012</v>
      </c>
      <c r="G923" s="5">
        <f t="shared" si="73"/>
        <v>0.53749999999999787</v>
      </c>
      <c r="H923" s="11">
        <f t="shared" si="74"/>
        <v>0</v>
      </c>
      <c r="I923" s="3" cm="1">
        <f t="array" ref="I923">SUM(--(D923&lt;=($F$8:F922)))</f>
        <v>18</v>
      </c>
    </row>
    <row r="924" spans="1:9" ht="15">
      <c r="A924" s="3">
        <v>917</v>
      </c>
      <c r="B924" s="8">
        <f>TEXT(Datos!A918,"00\:00")*1</f>
        <v>3.7499999999999999E-2</v>
      </c>
      <c r="C924" s="9">
        <f>TEXT(Datos!B918,"00\:00")*1</f>
        <v>6.2499999999999995E-3</v>
      </c>
      <c r="D924" s="5">
        <f t="shared" si="70"/>
        <v>24.08055555555557</v>
      </c>
      <c r="E924" s="12">
        <f t="shared" si="71"/>
        <v>24.631250000000012</v>
      </c>
      <c r="F924" s="5">
        <f t="shared" si="72"/>
        <v>24.637500000000014</v>
      </c>
      <c r="G924" s="5">
        <f t="shared" si="73"/>
        <v>0.55069444444444215</v>
      </c>
      <c r="H924" s="11">
        <f t="shared" si="74"/>
        <v>0</v>
      </c>
      <c r="I924" s="3" cm="1">
        <f t="array" ref="I924">SUM(--(D924&lt;=($F$8:F923)))</f>
        <v>16</v>
      </c>
    </row>
    <row r="925" spans="1:9" ht="15">
      <c r="A925" s="3">
        <v>918</v>
      </c>
      <c r="B925" s="8">
        <f>TEXT(Datos!A919,"00\:00")*1</f>
        <v>2.6388888888888889E-2</v>
      </c>
      <c r="C925" s="9">
        <f>TEXT(Datos!B919,"00\:00")*1</f>
        <v>2.4305555555555556E-2</v>
      </c>
      <c r="D925" s="5">
        <f t="shared" si="70"/>
        <v>24.106944444444458</v>
      </c>
      <c r="E925" s="12">
        <f t="shared" si="71"/>
        <v>24.637500000000014</v>
      </c>
      <c r="F925" s="5">
        <f t="shared" si="72"/>
        <v>24.661805555555571</v>
      </c>
      <c r="G925" s="5">
        <f t="shared" si="73"/>
        <v>0.530555555555555</v>
      </c>
      <c r="H925" s="11">
        <f t="shared" si="74"/>
        <v>0</v>
      </c>
      <c r="I925" s="3" cm="1">
        <f t="array" ref="I925">SUM(--(D925&lt;=($F$8:F924)))</f>
        <v>16</v>
      </c>
    </row>
    <row r="926" spans="1:9" ht="15">
      <c r="A926" s="3">
        <v>919</v>
      </c>
      <c r="B926" s="8">
        <f>TEXT(Datos!A920,"00\:00")*1</f>
        <v>4.3750000000000004E-2</v>
      </c>
      <c r="C926" s="9">
        <f>TEXT(Datos!B920,"00\:00")*1</f>
        <v>1.0416666666666666E-2</v>
      </c>
      <c r="D926" s="5">
        <f t="shared" si="70"/>
        <v>24.150694444444458</v>
      </c>
      <c r="E926" s="12">
        <f t="shared" si="71"/>
        <v>24.661805555555571</v>
      </c>
      <c r="F926" s="5">
        <f t="shared" si="72"/>
        <v>24.672222222222238</v>
      </c>
      <c r="G926" s="5">
        <f t="shared" si="73"/>
        <v>0.51111111111111285</v>
      </c>
      <c r="H926" s="11">
        <f t="shared" si="74"/>
        <v>0</v>
      </c>
      <c r="I926" s="3" cm="1">
        <f t="array" ref="I926">SUM(--(D926&lt;=($F$8:F925)))</f>
        <v>16</v>
      </c>
    </row>
    <row r="927" spans="1:9" ht="15">
      <c r="A927" s="3">
        <v>920</v>
      </c>
      <c r="B927" s="8">
        <f>TEXT(Datos!A921,"00\:00")*1</f>
        <v>2.8472222222222222E-2</v>
      </c>
      <c r="C927" s="9">
        <f>TEXT(Datos!B921,"00\:00")*1</f>
        <v>1.3888888888888888E-2</v>
      </c>
      <c r="D927" s="5">
        <f t="shared" si="70"/>
        <v>24.179166666666681</v>
      </c>
      <c r="E927" s="12">
        <f t="shared" si="71"/>
        <v>24.672222222222238</v>
      </c>
      <c r="F927" s="5">
        <f t="shared" si="72"/>
        <v>24.686111111111128</v>
      </c>
      <c r="G927" s="5">
        <f t="shared" si="73"/>
        <v>0.49305555555555713</v>
      </c>
      <c r="H927" s="11">
        <f t="shared" si="74"/>
        <v>0</v>
      </c>
      <c r="I927" s="3" cm="1">
        <f t="array" ref="I927">SUM(--(D927&lt;=($F$8:F926)))</f>
        <v>16</v>
      </c>
    </row>
    <row r="928" spans="1:9" ht="15">
      <c r="A928" s="3">
        <v>921</v>
      </c>
      <c r="B928" s="8">
        <f>TEXT(Datos!A922,"00\:00")*1</f>
        <v>2.7777777777777779E-3</v>
      </c>
      <c r="C928" s="9">
        <f>TEXT(Datos!B922,"00\:00")*1</f>
        <v>3.6805555555555557E-2</v>
      </c>
      <c r="D928" s="5">
        <f t="shared" si="70"/>
        <v>24.181944444444458</v>
      </c>
      <c r="E928" s="12">
        <f t="shared" si="71"/>
        <v>24.686111111111128</v>
      </c>
      <c r="F928" s="5">
        <f t="shared" si="72"/>
        <v>24.722916666666684</v>
      </c>
      <c r="G928" s="5">
        <f t="shared" si="73"/>
        <v>0.50416666666666998</v>
      </c>
      <c r="H928" s="11">
        <f t="shared" si="74"/>
        <v>0</v>
      </c>
      <c r="I928" s="3" cm="1">
        <f t="array" ref="I928">SUM(--(D928&lt;=($F$8:F927)))</f>
        <v>17</v>
      </c>
    </row>
    <row r="929" spans="1:9" ht="15">
      <c r="A929" s="3">
        <v>922</v>
      </c>
      <c r="B929" s="8">
        <f>TEXT(Datos!A923,"00\:00")*1</f>
        <v>6.3194444444444442E-2</v>
      </c>
      <c r="C929" s="9">
        <f>TEXT(Datos!B923,"00\:00")*1</f>
        <v>3.6805555555555557E-2</v>
      </c>
      <c r="D929" s="5">
        <f t="shared" si="70"/>
        <v>24.245138888888903</v>
      </c>
      <c r="E929" s="12">
        <f t="shared" si="71"/>
        <v>24.722916666666684</v>
      </c>
      <c r="F929" s="5">
        <f t="shared" si="72"/>
        <v>24.759722222222241</v>
      </c>
      <c r="G929" s="5">
        <f t="shared" si="73"/>
        <v>0.47777777777778141</v>
      </c>
      <c r="H929" s="11">
        <f t="shared" si="74"/>
        <v>0</v>
      </c>
      <c r="I929" s="3" cm="1">
        <f t="array" ref="I929">SUM(--(D929&lt;=($F$8:F928)))</f>
        <v>17</v>
      </c>
    </row>
    <row r="930" spans="1:9" ht="15">
      <c r="A930" s="3">
        <v>923</v>
      </c>
      <c r="B930" s="8">
        <f>TEXT(Datos!A924,"00\:00")*1</f>
        <v>6.5972222222222224E-2</v>
      </c>
      <c r="C930" s="9">
        <f>TEXT(Datos!B924,"00\:00")*1</f>
        <v>1.3888888888888888E-2</v>
      </c>
      <c r="D930" s="5">
        <f t="shared" si="70"/>
        <v>24.311111111111124</v>
      </c>
      <c r="E930" s="12">
        <f t="shared" si="71"/>
        <v>24.759722222222241</v>
      </c>
      <c r="F930" s="5">
        <f t="shared" si="72"/>
        <v>24.77361111111113</v>
      </c>
      <c r="G930" s="5">
        <f t="shared" si="73"/>
        <v>0.4486111111111164</v>
      </c>
      <c r="H930" s="11">
        <f t="shared" si="74"/>
        <v>0</v>
      </c>
      <c r="I930" s="3" cm="1">
        <f t="array" ref="I930">SUM(--(D930&lt;=($F$8:F929)))</f>
        <v>16</v>
      </c>
    </row>
    <row r="931" spans="1:9" ht="15">
      <c r="A931" s="3">
        <v>924</v>
      </c>
      <c r="B931" s="8">
        <f>TEXT(Datos!A925,"00\:00")*1</f>
        <v>4.8611111111111112E-2</v>
      </c>
      <c r="C931" s="9">
        <f>TEXT(Datos!B925,"00\:00")*1</f>
        <v>1.0416666666666666E-2</v>
      </c>
      <c r="D931" s="5">
        <f t="shared" si="70"/>
        <v>24.359722222222235</v>
      </c>
      <c r="E931" s="12">
        <f t="shared" si="71"/>
        <v>24.77361111111113</v>
      </c>
      <c r="F931" s="5">
        <f t="shared" si="72"/>
        <v>24.784027777777798</v>
      </c>
      <c r="G931" s="5">
        <f t="shared" si="73"/>
        <v>0.41388888888889497</v>
      </c>
      <c r="H931" s="11">
        <f t="shared" si="74"/>
        <v>0</v>
      </c>
      <c r="I931" s="3" cm="1">
        <f t="array" ref="I931">SUM(--(D931&lt;=($F$8:F930)))</f>
        <v>13</v>
      </c>
    </row>
    <row r="932" spans="1:9" ht="15">
      <c r="A932" s="3">
        <v>925</v>
      </c>
      <c r="B932" s="8">
        <f>TEXT(Datos!A926,"00\:00")*1</f>
        <v>4.027777777777778E-2</v>
      </c>
      <c r="C932" s="9">
        <f>TEXT(Datos!B926,"00\:00")*1</f>
        <v>5.2777777777777778E-2</v>
      </c>
      <c r="D932" s="5">
        <f t="shared" si="70"/>
        <v>24.400000000000013</v>
      </c>
      <c r="E932" s="12">
        <f t="shared" si="71"/>
        <v>24.784027777777798</v>
      </c>
      <c r="F932" s="5">
        <f t="shared" si="72"/>
        <v>24.836805555555575</v>
      </c>
      <c r="G932" s="5">
        <f t="shared" si="73"/>
        <v>0.38402777777778496</v>
      </c>
      <c r="H932" s="11">
        <f t="shared" si="74"/>
        <v>0</v>
      </c>
      <c r="I932" s="3" cm="1">
        <f t="array" ref="I932">SUM(--(D932&lt;=($F$8:F931)))</f>
        <v>14</v>
      </c>
    </row>
    <row r="933" spans="1:9" ht="15">
      <c r="A933" s="3">
        <v>926</v>
      </c>
      <c r="B933" s="8">
        <f>TEXT(Datos!A927,"00\:00")*1</f>
        <v>1.3888888888888889E-3</v>
      </c>
      <c r="C933" s="9">
        <f>TEXT(Datos!B927,"00\:00")*1</f>
        <v>5.1388888888888894E-2</v>
      </c>
      <c r="D933" s="5">
        <f t="shared" si="70"/>
        <v>24.401388888888903</v>
      </c>
      <c r="E933" s="12">
        <f t="shared" si="71"/>
        <v>24.836805555555575</v>
      </c>
      <c r="F933" s="5">
        <f t="shared" si="72"/>
        <v>24.888194444444462</v>
      </c>
      <c r="G933" s="5">
        <f t="shared" si="73"/>
        <v>0.43541666666667211</v>
      </c>
      <c r="H933" s="11">
        <f t="shared" si="74"/>
        <v>0</v>
      </c>
      <c r="I933" s="3" cm="1">
        <f t="array" ref="I933">SUM(--(D933&lt;=($F$8:F932)))</f>
        <v>15</v>
      </c>
    </row>
    <row r="934" spans="1:9" ht="15">
      <c r="A934" s="3">
        <v>927</v>
      </c>
      <c r="B934" s="8">
        <f>TEXT(Datos!A928,"00\:00")*1</f>
        <v>5.4166666666666669E-2</v>
      </c>
      <c r="C934" s="9">
        <f>TEXT(Datos!B928,"00\:00")*1</f>
        <v>6.5277777777777782E-2</v>
      </c>
      <c r="D934" s="5">
        <f t="shared" si="70"/>
        <v>24.45555555555557</v>
      </c>
      <c r="E934" s="12">
        <f t="shared" si="71"/>
        <v>24.888194444444462</v>
      </c>
      <c r="F934" s="5">
        <f t="shared" si="72"/>
        <v>24.953472222222238</v>
      </c>
      <c r="G934" s="5">
        <f t="shared" si="73"/>
        <v>0.43263888888889213</v>
      </c>
      <c r="H934" s="11">
        <f t="shared" si="74"/>
        <v>0</v>
      </c>
      <c r="I934" s="3" cm="1">
        <f t="array" ref="I934">SUM(--(D934&lt;=($F$8:F933)))</f>
        <v>15</v>
      </c>
    </row>
    <row r="935" spans="1:9" ht="15">
      <c r="A935" s="3">
        <v>928</v>
      </c>
      <c r="B935" s="8">
        <f>TEXT(Datos!A929,"00\:00")*1</f>
        <v>4.3055555555555562E-2</v>
      </c>
      <c r="C935" s="9">
        <f>TEXT(Datos!B929,"00\:00")*1</f>
        <v>4.6527777777777779E-2</v>
      </c>
      <c r="D935" s="5">
        <f t="shared" si="70"/>
        <v>24.498611111111124</v>
      </c>
      <c r="E935" s="12">
        <f t="shared" si="71"/>
        <v>24.953472222222238</v>
      </c>
      <c r="F935" s="5">
        <f t="shared" si="72"/>
        <v>25.000000000000018</v>
      </c>
      <c r="G935" s="5">
        <f t="shared" si="73"/>
        <v>0.45486111111111427</v>
      </c>
      <c r="H935" s="11">
        <f t="shared" si="74"/>
        <v>0</v>
      </c>
      <c r="I935" s="3" cm="1">
        <f t="array" ref="I935">SUM(--(D935&lt;=($F$8:F934)))</f>
        <v>15</v>
      </c>
    </row>
    <row r="936" spans="1:9" ht="15">
      <c r="A936" s="3">
        <v>929</v>
      </c>
      <c r="B936" s="8">
        <f>TEXT(Datos!A930,"00\:00")*1</f>
        <v>6.9444444444444447E-4</v>
      </c>
      <c r="C936" s="9">
        <f>TEXT(Datos!B930,"00\:00")*1</f>
        <v>4.3055555555555562E-2</v>
      </c>
      <c r="D936" s="5">
        <f t="shared" si="70"/>
        <v>24.499305555555569</v>
      </c>
      <c r="E936" s="12">
        <f t="shared" si="71"/>
        <v>25.000000000000018</v>
      </c>
      <c r="F936" s="5">
        <f t="shared" si="72"/>
        <v>25.043055555555572</v>
      </c>
      <c r="G936" s="5">
        <f t="shared" si="73"/>
        <v>0.50069444444444855</v>
      </c>
      <c r="H936" s="11">
        <f t="shared" si="74"/>
        <v>0</v>
      </c>
      <c r="I936" s="3" cm="1">
        <f t="array" ref="I936">SUM(--(D936&lt;=($F$8:F935)))</f>
        <v>16</v>
      </c>
    </row>
    <row r="937" spans="1:9" ht="15">
      <c r="A937" s="3">
        <v>930</v>
      </c>
      <c r="B937" s="8">
        <f>TEXT(Datos!A931,"00\:00")*1</f>
        <v>5.7638888888888885E-2</v>
      </c>
      <c r="C937" s="9">
        <f>TEXT(Datos!B931,"00\:00")*1</f>
        <v>6.7361111111111108E-2</v>
      </c>
      <c r="D937" s="5">
        <f t="shared" si="70"/>
        <v>24.556944444444458</v>
      </c>
      <c r="E937" s="12">
        <f t="shared" si="71"/>
        <v>25.043055555555572</v>
      </c>
      <c r="F937" s="5">
        <f t="shared" si="72"/>
        <v>25.110416666666683</v>
      </c>
      <c r="G937" s="5">
        <f t="shared" si="73"/>
        <v>0.48611111111111427</v>
      </c>
      <c r="H937" s="11">
        <f t="shared" si="74"/>
        <v>0</v>
      </c>
      <c r="I937" s="3" cm="1">
        <f t="array" ref="I937">SUM(--(D937&lt;=($F$8:F936)))</f>
        <v>16</v>
      </c>
    </row>
    <row r="938" spans="1:9" ht="15">
      <c r="A938" s="3">
        <v>931</v>
      </c>
      <c r="B938" s="8">
        <f>TEXT(Datos!A932,"00\:00")*1</f>
        <v>8.3333333333333332E-3</v>
      </c>
      <c r="C938" s="9">
        <f>TEXT(Datos!B932,"00\:00")*1</f>
        <v>1.3888888888888889E-3</v>
      </c>
      <c r="D938" s="5">
        <f t="shared" si="70"/>
        <v>24.565277777777791</v>
      </c>
      <c r="E938" s="12">
        <f t="shared" si="71"/>
        <v>25.110416666666683</v>
      </c>
      <c r="F938" s="5">
        <f t="shared" si="72"/>
        <v>25.111805555555573</v>
      </c>
      <c r="G938" s="5">
        <f t="shared" si="73"/>
        <v>0.54513888888889284</v>
      </c>
      <c r="H938" s="11">
        <f t="shared" si="74"/>
        <v>0</v>
      </c>
      <c r="I938" s="3" cm="1">
        <f t="array" ref="I938">SUM(--(D938&lt;=($F$8:F937)))</f>
        <v>17</v>
      </c>
    </row>
    <row r="939" spans="1:9" ht="15">
      <c r="A939" s="3">
        <v>932</v>
      </c>
      <c r="B939" s="8">
        <f>TEXT(Datos!A933,"00\:00")*1</f>
        <v>3.125E-2</v>
      </c>
      <c r="C939" s="9">
        <f>TEXT(Datos!B933,"00\:00")*1</f>
        <v>1.3194444444444444E-2</v>
      </c>
      <c r="D939" s="5">
        <f t="shared" si="70"/>
        <v>24.596527777777791</v>
      </c>
      <c r="E939" s="12">
        <f t="shared" si="71"/>
        <v>25.111805555555573</v>
      </c>
      <c r="F939" s="5">
        <f t="shared" si="72"/>
        <v>25.125000000000018</v>
      </c>
      <c r="G939" s="5">
        <f t="shared" si="73"/>
        <v>0.51527777777778283</v>
      </c>
      <c r="H939" s="11">
        <f t="shared" si="74"/>
        <v>0</v>
      </c>
      <c r="I939" s="3" cm="1">
        <f t="array" ref="I939">SUM(--(D939&lt;=($F$8:F938)))</f>
        <v>16</v>
      </c>
    </row>
    <row r="940" spans="1:9" ht="15">
      <c r="A940" s="3">
        <v>933</v>
      </c>
      <c r="B940" s="8">
        <f>TEXT(Datos!A934,"00\:00")*1</f>
        <v>6.805555555555555E-2</v>
      </c>
      <c r="C940" s="9">
        <f>TEXT(Datos!B934,"00\:00")*1</f>
        <v>1.7361111111111112E-2</v>
      </c>
      <c r="D940" s="5">
        <f t="shared" si="70"/>
        <v>24.664583333333347</v>
      </c>
      <c r="E940" s="12">
        <f t="shared" si="71"/>
        <v>25.125000000000018</v>
      </c>
      <c r="F940" s="5">
        <f t="shared" si="72"/>
        <v>25.142361111111128</v>
      </c>
      <c r="G940" s="5">
        <f t="shared" si="73"/>
        <v>0.46041666666667069</v>
      </c>
      <c r="H940" s="11">
        <f t="shared" si="74"/>
        <v>0</v>
      </c>
      <c r="I940" s="3" cm="1">
        <f t="array" ref="I940">SUM(--(D940&lt;=($F$8:F939)))</f>
        <v>14</v>
      </c>
    </row>
    <row r="941" spans="1:9" ht="15">
      <c r="A941" s="3">
        <v>934</v>
      </c>
      <c r="B941" s="8">
        <f>TEXT(Datos!A935,"00\:00")*1</f>
        <v>2.9166666666666664E-2</v>
      </c>
      <c r="C941" s="9">
        <f>TEXT(Datos!B935,"00\:00")*1</f>
        <v>6.2499999999999995E-3</v>
      </c>
      <c r="D941" s="5">
        <f t="shared" si="70"/>
        <v>24.693750000000012</v>
      </c>
      <c r="E941" s="12">
        <f t="shared" si="71"/>
        <v>25.142361111111128</v>
      </c>
      <c r="F941" s="5">
        <f t="shared" si="72"/>
        <v>25.14861111111113</v>
      </c>
      <c r="G941" s="5">
        <f t="shared" si="73"/>
        <v>0.4486111111111164</v>
      </c>
      <c r="H941" s="11">
        <f t="shared" si="74"/>
        <v>0</v>
      </c>
      <c r="I941" s="3" cm="1">
        <f t="array" ref="I941">SUM(--(D941&lt;=($F$8:F940)))</f>
        <v>13</v>
      </c>
    </row>
    <row r="942" spans="1:9" ht="15">
      <c r="A942" s="3">
        <v>935</v>
      </c>
      <c r="B942" s="8">
        <f>TEXT(Datos!A936,"00\:00")*1</f>
        <v>2.4305555555555556E-2</v>
      </c>
      <c r="C942" s="9">
        <f>TEXT(Datos!B936,"00\:00")*1</f>
        <v>2.0833333333333333E-3</v>
      </c>
      <c r="D942" s="5">
        <f t="shared" si="70"/>
        <v>24.718055555555569</v>
      </c>
      <c r="E942" s="12">
        <f t="shared" si="71"/>
        <v>25.14861111111113</v>
      </c>
      <c r="F942" s="5">
        <f t="shared" si="72"/>
        <v>25.150694444444465</v>
      </c>
      <c r="G942" s="5">
        <f t="shared" si="73"/>
        <v>0.43055555555556069</v>
      </c>
      <c r="H942" s="11">
        <f t="shared" si="74"/>
        <v>0</v>
      </c>
      <c r="I942" s="3" cm="1">
        <f t="array" ref="I942">SUM(--(D942&lt;=($F$8:F941)))</f>
        <v>14</v>
      </c>
    </row>
    <row r="943" spans="1:9" ht="15">
      <c r="A943" s="3">
        <v>936</v>
      </c>
      <c r="B943" s="8">
        <f>TEXT(Datos!A937,"00\:00")*1</f>
        <v>5.9722222222222225E-2</v>
      </c>
      <c r="C943" s="9">
        <f>TEXT(Datos!B937,"00\:00")*1</f>
        <v>2.1527777777777781E-2</v>
      </c>
      <c r="D943" s="5">
        <f t="shared" si="70"/>
        <v>24.777777777777793</v>
      </c>
      <c r="E943" s="12">
        <f t="shared" si="71"/>
        <v>25.150694444444465</v>
      </c>
      <c r="F943" s="5">
        <f t="shared" si="72"/>
        <v>25.172222222222242</v>
      </c>
      <c r="G943" s="5">
        <f t="shared" si="73"/>
        <v>0.37291666666667211</v>
      </c>
      <c r="H943" s="11">
        <f t="shared" si="74"/>
        <v>0</v>
      </c>
      <c r="I943" s="3" cm="1">
        <f t="array" ref="I943">SUM(--(D943&lt;=($F$8:F942)))</f>
        <v>12</v>
      </c>
    </row>
    <row r="944" spans="1:9" ht="15">
      <c r="A944" s="3">
        <v>937</v>
      </c>
      <c r="B944" s="8">
        <f>TEXT(Datos!A938,"00\:00")*1</f>
        <v>1.0416666666666666E-2</v>
      </c>
      <c r="C944" s="9">
        <f>TEXT(Datos!B938,"00\:00")*1</f>
        <v>6.5277777777777782E-2</v>
      </c>
      <c r="D944" s="5">
        <f t="shared" si="70"/>
        <v>24.788194444444461</v>
      </c>
      <c r="E944" s="12">
        <f t="shared" si="71"/>
        <v>25.172222222222242</v>
      </c>
      <c r="F944" s="5">
        <f t="shared" si="72"/>
        <v>25.237500000000018</v>
      </c>
      <c r="G944" s="5">
        <f t="shared" si="73"/>
        <v>0.38402777777778141</v>
      </c>
      <c r="H944" s="11">
        <f t="shared" si="74"/>
        <v>0</v>
      </c>
      <c r="I944" s="3" cm="1">
        <f t="array" ref="I944">SUM(--(D944&lt;=($F$8:F943)))</f>
        <v>12</v>
      </c>
    </row>
    <row r="945" spans="1:9" ht="15">
      <c r="A945" s="3">
        <v>938</v>
      </c>
      <c r="B945" s="8">
        <f>TEXT(Datos!A939,"00\:00")*1</f>
        <v>3.6805555555555557E-2</v>
      </c>
      <c r="C945" s="9">
        <f>TEXT(Datos!B939,"00\:00")*1</f>
        <v>3.125E-2</v>
      </c>
      <c r="D945" s="5">
        <f t="shared" si="70"/>
        <v>24.825000000000017</v>
      </c>
      <c r="E945" s="12">
        <f t="shared" si="71"/>
        <v>25.237500000000018</v>
      </c>
      <c r="F945" s="5">
        <f t="shared" si="72"/>
        <v>25.268750000000018</v>
      </c>
      <c r="G945" s="5">
        <f t="shared" si="73"/>
        <v>0.41250000000000142</v>
      </c>
      <c r="H945" s="11">
        <f t="shared" si="74"/>
        <v>0</v>
      </c>
      <c r="I945" s="3" cm="1">
        <f t="array" ref="I945">SUM(--(D945&lt;=($F$8:F944)))</f>
        <v>13</v>
      </c>
    </row>
    <row r="946" spans="1:9" ht="15">
      <c r="A946" s="3">
        <v>939</v>
      </c>
      <c r="B946" s="8">
        <f>TEXT(Datos!A940,"00\:00")*1</f>
        <v>1.1111111111111112E-2</v>
      </c>
      <c r="C946" s="9">
        <f>TEXT(Datos!B940,"00\:00")*1</f>
        <v>1.5277777777777777E-2</v>
      </c>
      <c r="D946" s="5">
        <f t="shared" si="70"/>
        <v>24.83611111111113</v>
      </c>
      <c r="E946" s="12">
        <f t="shared" si="71"/>
        <v>25.268750000000018</v>
      </c>
      <c r="F946" s="5">
        <f t="shared" si="72"/>
        <v>25.284027777777798</v>
      </c>
      <c r="G946" s="5">
        <f t="shared" si="73"/>
        <v>0.43263888888888857</v>
      </c>
      <c r="H946" s="11">
        <f t="shared" si="74"/>
        <v>0</v>
      </c>
      <c r="I946" s="3" cm="1">
        <f t="array" ref="I946">SUM(--(D946&lt;=($F$8:F945)))</f>
        <v>14</v>
      </c>
    </row>
    <row r="947" spans="1:9" ht="15">
      <c r="A947" s="3">
        <v>940</v>
      </c>
      <c r="B947" s="8">
        <f>TEXT(Datos!A941,"00\:00")*1</f>
        <v>1.3888888888888888E-2</v>
      </c>
      <c r="C947" s="9">
        <f>TEXT(Datos!B941,"00\:00")*1</f>
        <v>4.8611111111111112E-2</v>
      </c>
      <c r="D947" s="5">
        <f t="shared" si="70"/>
        <v>24.850000000000019</v>
      </c>
      <c r="E947" s="12">
        <f t="shared" si="71"/>
        <v>25.284027777777798</v>
      </c>
      <c r="F947" s="5">
        <f t="shared" si="72"/>
        <v>25.332638888888908</v>
      </c>
      <c r="G947" s="5">
        <f t="shared" si="73"/>
        <v>0.43402777777777857</v>
      </c>
      <c r="H947" s="11">
        <f t="shared" si="74"/>
        <v>0</v>
      </c>
      <c r="I947" s="3" cm="1">
        <f t="array" ref="I947">SUM(--(D947&lt;=($F$8:F946)))</f>
        <v>14</v>
      </c>
    </row>
    <row r="948" spans="1:9" ht="15">
      <c r="A948" s="3">
        <v>941</v>
      </c>
      <c r="B948" s="8">
        <f>TEXT(Datos!A942,"00\:00")*1</f>
        <v>5.5555555555555552E-2</v>
      </c>
      <c r="C948" s="9">
        <f>TEXT(Datos!B942,"00\:00")*1</f>
        <v>1.3888888888888888E-2</v>
      </c>
      <c r="D948" s="5">
        <f t="shared" si="70"/>
        <v>24.905555555555576</v>
      </c>
      <c r="E948" s="12">
        <f t="shared" si="71"/>
        <v>25.332638888888908</v>
      </c>
      <c r="F948" s="5">
        <f t="shared" si="72"/>
        <v>25.346527777777798</v>
      </c>
      <c r="G948" s="5">
        <f t="shared" si="73"/>
        <v>0.42708333333333215</v>
      </c>
      <c r="H948" s="11">
        <f t="shared" si="74"/>
        <v>0</v>
      </c>
      <c r="I948" s="3" cm="1">
        <f t="array" ref="I948">SUM(--(D948&lt;=($F$8:F947)))</f>
        <v>14</v>
      </c>
    </row>
    <row r="949" spans="1:9" ht="15">
      <c r="A949" s="3">
        <v>942</v>
      </c>
      <c r="B949" s="8">
        <f>TEXT(Datos!A943,"00\:00")*1</f>
        <v>1.8055555555555557E-2</v>
      </c>
      <c r="C949" s="9">
        <f>TEXT(Datos!B943,"00\:00")*1</f>
        <v>5.6944444444444443E-2</v>
      </c>
      <c r="D949" s="5">
        <f t="shared" si="70"/>
        <v>24.923611111111132</v>
      </c>
      <c r="E949" s="12">
        <f t="shared" si="71"/>
        <v>25.346527777777798</v>
      </c>
      <c r="F949" s="5">
        <f t="shared" si="72"/>
        <v>25.403472222222241</v>
      </c>
      <c r="G949" s="5">
        <f t="shared" si="73"/>
        <v>0.42291666666666572</v>
      </c>
      <c r="H949" s="11">
        <f t="shared" si="74"/>
        <v>0</v>
      </c>
      <c r="I949" s="3" cm="1">
        <f t="array" ref="I949">SUM(--(D949&lt;=($F$8:F948)))</f>
        <v>15</v>
      </c>
    </row>
    <row r="950" spans="1:9" ht="15">
      <c r="A950" s="3">
        <v>943</v>
      </c>
      <c r="B950" s="8">
        <f>TEXT(Datos!A944,"00\:00")*1</f>
        <v>3.7499999999999999E-2</v>
      </c>
      <c r="C950" s="9">
        <f>TEXT(Datos!B944,"00\:00")*1</f>
        <v>4.3055555555555562E-2</v>
      </c>
      <c r="D950" s="5">
        <f t="shared" si="70"/>
        <v>24.961111111111133</v>
      </c>
      <c r="E950" s="12">
        <f t="shared" si="71"/>
        <v>25.403472222222241</v>
      </c>
      <c r="F950" s="5">
        <f t="shared" si="72"/>
        <v>25.446527777777796</v>
      </c>
      <c r="G950" s="5">
        <f t="shared" si="73"/>
        <v>0.44236111111110787</v>
      </c>
      <c r="H950" s="11">
        <f t="shared" si="74"/>
        <v>0</v>
      </c>
      <c r="I950" s="3" cm="1">
        <f t="array" ref="I950">SUM(--(D950&lt;=($F$8:F949)))</f>
        <v>15</v>
      </c>
    </row>
    <row r="951" spans="1:9" ht="15">
      <c r="A951" s="3">
        <v>944</v>
      </c>
      <c r="B951" s="8">
        <f>TEXT(Datos!A945,"00\:00")*1</f>
        <v>5.5555555555555552E-2</v>
      </c>
      <c r="C951" s="9">
        <f>TEXT(Datos!B945,"00\:00")*1</f>
        <v>2.7083333333333334E-2</v>
      </c>
      <c r="D951" s="5">
        <f t="shared" si="70"/>
        <v>25.016666666666691</v>
      </c>
      <c r="E951" s="12">
        <f t="shared" si="71"/>
        <v>25.446527777777796</v>
      </c>
      <c r="F951" s="5">
        <f t="shared" si="72"/>
        <v>25.473611111111129</v>
      </c>
      <c r="G951" s="5">
        <f t="shared" si="73"/>
        <v>0.42986111111110503</v>
      </c>
      <c r="H951" s="11">
        <f t="shared" si="74"/>
        <v>0</v>
      </c>
      <c r="I951" s="3" cm="1">
        <f t="array" ref="I951">SUM(--(D951&lt;=($F$8:F950)))</f>
        <v>15</v>
      </c>
    </row>
    <row r="952" spans="1:9" ht="15">
      <c r="A952" s="3">
        <v>945</v>
      </c>
      <c r="B952" s="8">
        <f>TEXT(Datos!A946,"00\:00")*1</f>
        <v>6.8749999999999992E-2</v>
      </c>
      <c r="C952" s="9">
        <f>TEXT(Datos!B946,"00\:00")*1</f>
        <v>2.9166666666666664E-2</v>
      </c>
      <c r="D952" s="5">
        <f t="shared" si="70"/>
        <v>25.085416666666692</v>
      </c>
      <c r="E952" s="12">
        <f t="shared" si="71"/>
        <v>25.473611111111129</v>
      </c>
      <c r="F952" s="5">
        <f t="shared" si="72"/>
        <v>25.502777777777794</v>
      </c>
      <c r="G952" s="5">
        <f t="shared" si="73"/>
        <v>0.38819444444443718</v>
      </c>
      <c r="H952" s="11">
        <f t="shared" si="74"/>
        <v>0</v>
      </c>
      <c r="I952" s="3" cm="1">
        <f t="array" ref="I952">SUM(--(D952&lt;=($F$8:F951)))</f>
        <v>15</v>
      </c>
    </row>
    <row r="953" spans="1:9" ht="15">
      <c r="A953" s="3">
        <v>946</v>
      </c>
      <c r="B953" s="8">
        <f>TEXT(Datos!A947,"00\:00")*1</f>
        <v>3.9583333333333331E-2</v>
      </c>
      <c r="C953" s="9">
        <f>TEXT(Datos!B947,"00\:00")*1</f>
        <v>9.7222222222222224E-3</v>
      </c>
      <c r="D953" s="5">
        <f t="shared" si="70"/>
        <v>25.125000000000025</v>
      </c>
      <c r="E953" s="12">
        <f t="shared" si="71"/>
        <v>25.502777777777794</v>
      </c>
      <c r="F953" s="5">
        <f t="shared" si="72"/>
        <v>25.512500000000017</v>
      </c>
      <c r="G953" s="5">
        <f t="shared" si="73"/>
        <v>0.37777777777776933</v>
      </c>
      <c r="H953" s="11">
        <f t="shared" si="74"/>
        <v>0</v>
      </c>
      <c r="I953" s="3" cm="1">
        <f t="array" ref="I953">SUM(--(D953&lt;=($F$8:F952)))</f>
        <v>14</v>
      </c>
    </row>
    <row r="954" spans="1:9" ht="15">
      <c r="A954" s="3">
        <v>947</v>
      </c>
      <c r="B954" s="8">
        <f>TEXT(Datos!A948,"00\:00")*1</f>
        <v>6.8749999999999992E-2</v>
      </c>
      <c r="C954" s="9">
        <f>TEXT(Datos!B948,"00\:00")*1</f>
        <v>6.0416666666666667E-2</v>
      </c>
      <c r="D954" s="5">
        <f t="shared" si="70"/>
        <v>25.193750000000026</v>
      </c>
      <c r="E954" s="12">
        <f t="shared" si="71"/>
        <v>25.512500000000017</v>
      </c>
      <c r="F954" s="5">
        <f t="shared" si="72"/>
        <v>25.572916666666682</v>
      </c>
      <c r="G954" s="5">
        <f t="shared" si="73"/>
        <v>0.31874999999999076</v>
      </c>
      <c r="H954" s="11">
        <f t="shared" si="74"/>
        <v>0</v>
      </c>
      <c r="I954" s="3" cm="1">
        <f t="array" ref="I954">SUM(--(D954&lt;=($F$8:F953)))</f>
        <v>10</v>
      </c>
    </row>
    <row r="955" spans="1:9" ht="15">
      <c r="A955" s="3">
        <v>948</v>
      </c>
      <c r="B955" s="8">
        <f>TEXT(Datos!A949,"00\:00")*1</f>
        <v>2.2222222222222223E-2</v>
      </c>
      <c r="C955" s="9">
        <f>TEXT(Datos!B949,"00\:00")*1</f>
        <v>1.3888888888888889E-3</v>
      </c>
      <c r="D955" s="5">
        <f t="shared" si="70"/>
        <v>25.215972222222248</v>
      </c>
      <c r="E955" s="12">
        <f t="shared" si="71"/>
        <v>25.572916666666682</v>
      </c>
      <c r="F955" s="5">
        <f t="shared" si="72"/>
        <v>25.574305555555572</v>
      </c>
      <c r="G955" s="5">
        <f t="shared" si="73"/>
        <v>0.35694444444443363</v>
      </c>
      <c r="H955" s="11">
        <f t="shared" si="74"/>
        <v>0</v>
      </c>
      <c r="I955" s="3" cm="1">
        <f t="array" ref="I955">SUM(--(D955&lt;=($F$8:F954)))</f>
        <v>11</v>
      </c>
    </row>
    <row r="956" spans="1:9" ht="15">
      <c r="A956" s="3">
        <v>949</v>
      </c>
      <c r="B956" s="8">
        <f>TEXT(Datos!A950,"00\:00")*1</f>
        <v>3.4027777777777775E-2</v>
      </c>
      <c r="C956" s="9">
        <f>TEXT(Datos!B950,"00\:00")*1</f>
        <v>3.0555555555555555E-2</v>
      </c>
      <c r="D956" s="5">
        <f t="shared" si="70"/>
        <v>25.250000000000025</v>
      </c>
      <c r="E956" s="12">
        <f t="shared" si="71"/>
        <v>25.574305555555572</v>
      </c>
      <c r="F956" s="5">
        <f t="shared" si="72"/>
        <v>25.604861111111127</v>
      </c>
      <c r="G956" s="5">
        <f t="shared" si="73"/>
        <v>0.32430555555554719</v>
      </c>
      <c r="H956" s="11">
        <f t="shared" si="74"/>
        <v>0</v>
      </c>
      <c r="I956" s="3" cm="1">
        <f t="array" ref="I956">SUM(--(D956&lt;=($F$8:F955)))</f>
        <v>11</v>
      </c>
    </row>
    <row r="957" spans="1:9" ht="15">
      <c r="A957" s="3">
        <v>950</v>
      </c>
      <c r="B957" s="8">
        <f>TEXT(Datos!A951,"00\:00")*1</f>
        <v>6.0416666666666667E-2</v>
      </c>
      <c r="C957" s="9">
        <f>TEXT(Datos!B951,"00\:00")*1</f>
        <v>3.2638888888888891E-2</v>
      </c>
      <c r="D957" s="5">
        <f t="shared" si="70"/>
        <v>25.31041666666669</v>
      </c>
      <c r="E957" s="12">
        <f t="shared" si="71"/>
        <v>25.604861111111127</v>
      </c>
      <c r="F957" s="5">
        <f t="shared" si="72"/>
        <v>25.637500000000017</v>
      </c>
      <c r="G957" s="5">
        <f t="shared" si="73"/>
        <v>0.29444444444443718</v>
      </c>
      <c r="H957" s="11">
        <f t="shared" si="74"/>
        <v>0</v>
      </c>
      <c r="I957" s="3" cm="1">
        <f t="array" ref="I957">SUM(--(D957&lt;=($F$8:F956)))</f>
        <v>10</v>
      </c>
    </row>
    <row r="958" spans="1:9" ht="15">
      <c r="A958" s="3">
        <v>951</v>
      </c>
      <c r="B958" s="8">
        <f>TEXT(Datos!A952,"00\:00")*1</f>
        <v>5.6944444444444443E-2</v>
      </c>
      <c r="C958" s="9">
        <f>TEXT(Datos!B952,"00\:00")*1</f>
        <v>3.1944444444444449E-2</v>
      </c>
      <c r="D958" s="5">
        <f t="shared" si="70"/>
        <v>25.367361111111133</v>
      </c>
      <c r="E958" s="12">
        <f t="shared" si="71"/>
        <v>25.637500000000017</v>
      </c>
      <c r="F958" s="5">
        <f t="shared" si="72"/>
        <v>25.669444444444462</v>
      </c>
      <c r="G958" s="5">
        <f t="shared" si="73"/>
        <v>0.2701388888888836</v>
      </c>
      <c r="H958" s="11">
        <f t="shared" si="74"/>
        <v>0</v>
      </c>
      <c r="I958" s="3" cm="1">
        <f t="array" ref="I958">SUM(--(D958&lt;=($F$8:F957)))</f>
        <v>9</v>
      </c>
    </row>
    <row r="959" spans="1:9" ht="15">
      <c r="A959" s="3">
        <v>952</v>
      </c>
      <c r="B959" s="8">
        <f>TEXT(Datos!A953,"00\:00")*1</f>
        <v>1.5972222222222224E-2</v>
      </c>
      <c r="C959" s="9">
        <f>TEXT(Datos!B953,"00\:00")*1</f>
        <v>5.9027777777777783E-2</v>
      </c>
      <c r="D959" s="5">
        <f t="shared" si="70"/>
        <v>25.383333333333354</v>
      </c>
      <c r="E959" s="12">
        <f t="shared" si="71"/>
        <v>25.669444444444462</v>
      </c>
      <c r="F959" s="5">
        <f t="shared" si="72"/>
        <v>25.728472222222241</v>
      </c>
      <c r="G959" s="5">
        <f t="shared" si="73"/>
        <v>0.28611111111110787</v>
      </c>
      <c r="H959" s="11">
        <f t="shared" si="74"/>
        <v>0</v>
      </c>
      <c r="I959" s="3" cm="1">
        <f t="array" ref="I959">SUM(--(D959&lt;=($F$8:F958)))</f>
        <v>10</v>
      </c>
    </row>
    <row r="960" spans="1:9" ht="15">
      <c r="A960" s="3">
        <v>953</v>
      </c>
      <c r="B960" s="8">
        <f>TEXT(Datos!A954,"00\:00")*1</f>
        <v>5.4166666666666669E-2</v>
      </c>
      <c r="C960" s="9">
        <f>TEXT(Datos!B954,"00\:00")*1</f>
        <v>3.5416666666666666E-2</v>
      </c>
      <c r="D960" s="5">
        <f t="shared" si="70"/>
        <v>25.437500000000021</v>
      </c>
      <c r="E960" s="12">
        <f t="shared" si="71"/>
        <v>25.728472222222241</v>
      </c>
      <c r="F960" s="5">
        <f t="shared" si="72"/>
        <v>25.763888888888907</v>
      </c>
      <c r="G960" s="5">
        <f t="shared" si="73"/>
        <v>0.2909722222222193</v>
      </c>
      <c r="H960" s="11">
        <f t="shared" si="74"/>
        <v>0</v>
      </c>
      <c r="I960" s="3" cm="1">
        <f t="array" ref="I960">SUM(--(D960&lt;=($F$8:F959)))</f>
        <v>10</v>
      </c>
    </row>
    <row r="961" spans="1:9" ht="15">
      <c r="A961" s="3">
        <v>954</v>
      </c>
      <c r="B961" s="8">
        <f>TEXT(Datos!A955,"00\:00")*1</f>
        <v>6.3888888888888898E-2</v>
      </c>
      <c r="C961" s="9">
        <f>TEXT(Datos!B955,"00\:00")*1</f>
        <v>2.7777777777777779E-3</v>
      </c>
      <c r="D961" s="5">
        <f t="shared" si="70"/>
        <v>25.501388888888911</v>
      </c>
      <c r="E961" s="12">
        <f t="shared" si="71"/>
        <v>25.763888888888907</v>
      </c>
      <c r="F961" s="5">
        <f t="shared" si="72"/>
        <v>25.766666666666683</v>
      </c>
      <c r="G961" s="5">
        <f t="shared" si="73"/>
        <v>0.26249999999999574</v>
      </c>
      <c r="H961" s="11">
        <f t="shared" si="74"/>
        <v>0</v>
      </c>
      <c r="I961" s="3" cm="1">
        <f t="array" ref="I961">SUM(--(D961&lt;=($F$8:F960)))</f>
        <v>9</v>
      </c>
    </row>
    <row r="962" spans="1:9" ht="15">
      <c r="A962" s="3">
        <v>955</v>
      </c>
      <c r="B962" s="8">
        <f>TEXT(Datos!A956,"00\:00")*1</f>
        <v>6.1111111111111109E-2</v>
      </c>
      <c r="C962" s="9">
        <f>TEXT(Datos!B956,"00\:00")*1</f>
        <v>6.9444444444444447E-4</v>
      </c>
      <c r="D962" s="5">
        <f t="shared" si="70"/>
        <v>25.562500000000021</v>
      </c>
      <c r="E962" s="12">
        <f t="shared" si="71"/>
        <v>25.766666666666683</v>
      </c>
      <c r="F962" s="5">
        <f t="shared" si="72"/>
        <v>25.767361111111128</v>
      </c>
      <c r="G962" s="5">
        <f t="shared" si="73"/>
        <v>0.20416666666666217</v>
      </c>
      <c r="H962" s="11">
        <f t="shared" si="74"/>
        <v>0</v>
      </c>
      <c r="I962" s="3" cm="1">
        <f t="array" ref="I962">SUM(--(D962&lt;=($F$8:F961)))</f>
        <v>8</v>
      </c>
    </row>
    <row r="963" spans="1:9" ht="15">
      <c r="A963" s="3">
        <v>956</v>
      </c>
      <c r="B963" s="8">
        <f>TEXT(Datos!A957,"00\:00")*1</f>
        <v>1.1805555555555555E-2</v>
      </c>
      <c r="C963" s="9">
        <f>TEXT(Datos!B957,"00\:00")*1</f>
        <v>4.1666666666666666E-3</v>
      </c>
      <c r="D963" s="5">
        <f t="shared" si="70"/>
        <v>25.574305555555576</v>
      </c>
      <c r="E963" s="12">
        <f t="shared" si="71"/>
        <v>25.767361111111128</v>
      </c>
      <c r="F963" s="5">
        <f t="shared" si="72"/>
        <v>25.771527777777795</v>
      </c>
      <c r="G963" s="5">
        <f t="shared" si="73"/>
        <v>0.19305555555555287</v>
      </c>
      <c r="H963" s="11">
        <f t="shared" si="74"/>
        <v>0</v>
      </c>
      <c r="I963" s="3" cm="1">
        <f t="array" ref="I963">SUM(--(D963&lt;=($F$8:F962)))</f>
        <v>8</v>
      </c>
    </row>
    <row r="964" spans="1:9" ht="15">
      <c r="A964" s="3">
        <v>957</v>
      </c>
      <c r="B964" s="8">
        <f>TEXT(Datos!A958,"00\:00")*1</f>
        <v>1.3888888888888889E-3</v>
      </c>
      <c r="C964" s="9">
        <f>TEXT(Datos!B958,"00\:00")*1</f>
        <v>1.1111111111111112E-2</v>
      </c>
      <c r="D964" s="5">
        <f t="shared" si="70"/>
        <v>25.575694444444466</v>
      </c>
      <c r="E964" s="12">
        <f t="shared" si="71"/>
        <v>25.771527777777795</v>
      </c>
      <c r="F964" s="5">
        <f t="shared" si="72"/>
        <v>25.782638888888908</v>
      </c>
      <c r="G964" s="5">
        <f t="shared" si="73"/>
        <v>0.19583333333332931</v>
      </c>
      <c r="H964" s="11">
        <f t="shared" si="74"/>
        <v>0</v>
      </c>
      <c r="I964" s="3" cm="1">
        <f t="array" ref="I964">SUM(--(D964&lt;=($F$8:F963)))</f>
        <v>8</v>
      </c>
    </row>
    <row r="965" spans="1:9" ht="15">
      <c r="A965" s="3">
        <v>958</v>
      </c>
      <c r="B965" s="8">
        <f>TEXT(Datos!A959,"00\:00")*1</f>
        <v>6.1805555555555558E-2</v>
      </c>
      <c r="C965" s="9">
        <f>TEXT(Datos!B959,"00\:00")*1</f>
        <v>5.2777777777777778E-2</v>
      </c>
      <c r="D965" s="5">
        <f t="shared" si="70"/>
        <v>25.637500000000021</v>
      </c>
      <c r="E965" s="12">
        <f t="shared" si="71"/>
        <v>25.782638888888908</v>
      </c>
      <c r="F965" s="5">
        <f t="shared" si="72"/>
        <v>25.835416666666685</v>
      </c>
      <c r="G965" s="5">
        <f t="shared" si="73"/>
        <v>0.14513888888888715</v>
      </c>
      <c r="H965" s="11">
        <f t="shared" si="74"/>
        <v>0</v>
      </c>
      <c r="I965" s="3" cm="1">
        <f t="array" ref="I965">SUM(--(D965&lt;=($F$8:F964)))</f>
        <v>8</v>
      </c>
    </row>
    <row r="966" spans="1:9" ht="15">
      <c r="A966" s="3">
        <v>959</v>
      </c>
      <c r="B966" s="8">
        <f>TEXT(Datos!A960,"00\:00")*1</f>
        <v>2.0833333333333333E-3</v>
      </c>
      <c r="C966" s="9">
        <f>TEXT(Datos!B960,"00\:00")*1</f>
        <v>1.6666666666666666E-2</v>
      </c>
      <c r="D966" s="5">
        <f t="shared" si="70"/>
        <v>25.639583333333356</v>
      </c>
      <c r="E966" s="12">
        <f t="shared" si="71"/>
        <v>25.835416666666685</v>
      </c>
      <c r="F966" s="5">
        <f t="shared" si="72"/>
        <v>25.852083333333351</v>
      </c>
      <c r="G966" s="5">
        <f t="shared" si="73"/>
        <v>0.19583333333332931</v>
      </c>
      <c r="H966" s="11">
        <f t="shared" si="74"/>
        <v>0</v>
      </c>
      <c r="I966" s="3" cm="1">
        <f t="array" ref="I966">SUM(--(D966&lt;=($F$8:F965)))</f>
        <v>8</v>
      </c>
    </row>
    <row r="967" spans="1:9" ht="15">
      <c r="A967" s="3">
        <v>960</v>
      </c>
      <c r="B967" s="8">
        <f>TEXT(Datos!A961,"00\:00")*1</f>
        <v>4.9305555555555554E-2</v>
      </c>
      <c r="C967" s="9">
        <f>TEXT(Datos!B961,"00\:00")*1</f>
        <v>2.7777777777777776E-2</v>
      </c>
      <c r="D967" s="5">
        <f t="shared" si="70"/>
        <v>25.688888888888911</v>
      </c>
      <c r="E967" s="12">
        <f t="shared" si="71"/>
        <v>25.852083333333351</v>
      </c>
      <c r="F967" s="5">
        <f t="shared" si="72"/>
        <v>25.879861111111129</v>
      </c>
      <c r="G967" s="5">
        <f t="shared" si="73"/>
        <v>0.16319444444443931</v>
      </c>
      <c r="H967" s="11">
        <f t="shared" si="74"/>
        <v>0</v>
      </c>
      <c r="I967" s="3" cm="1">
        <f t="array" ref="I967">SUM(--(D967&lt;=($F$8:F966)))</f>
        <v>8</v>
      </c>
    </row>
    <row r="968" spans="1:9" ht="15">
      <c r="A968" s="3">
        <v>961</v>
      </c>
      <c r="B968" s="8">
        <f>TEXT(Datos!A962,"00\:00")*1</f>
        <v>7.6388888888888886E-3</v>
      </c>
      <c r="C968" s="9">
        <f>TEXT(Datos!B962,"00\:00")*1</f>
        <v>2.2222222222222223E-2</v>
      </c>
      <c r="D968" s="5">
        <f t="shared" si="70"/>
        <v>25.696527777777799</v>
      </c>
      <c r="E968" s="12">
        <f t="shared" si="71"/>
        <v>25.879861111111129</v>
      </c>
      <c r="F968" s="5">
        <f t="shared" si="72"/>
        <v>25.902083333333351</v>
      </c>
      <c r="G968" s="5">
        <f t="shared" si="73"/>
        <v>0.18333333333333002</v>
      </c>
      <c r="H968" s="11">
        <f t="shared" si="74"/>
        <v>0</v>
      </c>
      <c r="I968" s="3" cm="1">
        <f t="array" ref="I968">SUM(--(D968&lt;=($F$8:F967)))</f>
        <v>9</v>
      </c>
    </row>
    <row r="969" spans="1:9" ht="15">
      <c r="A969" s="3">
        <v>962</v>
      </c>
      <c r="B969" s="8">
        <f>TEXT(Datos!A963,"00\:00")*1</f>
        <v>4.9999999999999996E-2</v>
      </c>
      <c r="C969" s="9">
        <f>TEXT(Datos!B963,"00\:00")*1</f>
        <v>5.6944444444444443E-2</v>
      </c>
      <c r="D969" s="5">
        <f t="shared" si="70"/>
        <v>25.7465277777778</v>
      </c>
      <c r="E969" s="12">
        <f t="shared" si="71"/>
        <v>25.902083333333351</v>
      </c>
      <c r="F969" s="5">
        <f t="shared" si="72"/>
        <v>25.959027777777795</v>
      </c>
      <c r="G969" s="5">
        <f t="shared" si="73"/>
        <v>0.15555555555555145</v>
      </c>
      <c r="H969" s="11">
        <f t="shared" si="74"/>
        <v>0</v>
      </c>
      <c r="I969" s="3" cm="1">
        <f t="array" ref="I969">SUM(--(D969&lt;=($F$8:F968)))</f>
        <v>9</v>
      </c>
    </row>
    <row r="970" spans="1:9" ht="15">
      <c r="A970" s="3">
        <v>963</v>
      </c>
      <c r="B970" s="8">
        <f>TEXT(Datos!A964,"00\:00")*1</f>
        <v>5.2083333333333336E-2</v>
      </c>
      <c r="C970" s="9">
        <f>TEXT(Datos!B964,"00\:00")*1</f>
        <v>5.6944444444444443E-2</v>
      </c>
      <c r="D970" s="5">
        <f t="shared" ref="D970:D1007" si="75">B970+D969</f>
        <v>25.798611111111132</v>
      </c>
      <c r="E970" s="12">
        <f t="shared" ref="E970:E1007" si="76">IF(D970 &gt;F969,( D970),( F969))</f>
        <v>25.959027777777795</v>
      </c>
      <c r="F970" s="5">
        <f t="shared" ref="F970:F1007" si="77">+E970+C970</f>
        <v>26.015972222222238</v>
      </c>
      <c r="G970" s="5">
        <f t="shared" ref="G970:G1007" si="78">IF(F969&gt;D970,(F969-D970),(0))</f>
        <v>0.16041666666666288</v>
      </c>
      <c r="H970" s="11">
        <f t="shared" ref="H970:H1007" si="79">IF(F969&gt;D970,(0),(D970-F969))</f>
        <v>0</v>
      </c>
      <c r="I970" s="3" cm="1">
        <f t="array" ref="I970">SUM(--(D970&lt;=($F$8:F969)))</f>
        <v>5</v>
      </c>
    </row>
    <row r="971" spans="1:9" ht="15">
      <c r="A971" s="3">
        <v>964</v>
      </c>
      <c r="B971" s="8">
        <f>TEXT(Datos!A965,"00\:00")*1</f>
        <v>4.5833333333333337E-2</v>
      </c>
      <c r="C971" s="9">
        <f>TEXT(Datos!B965,"00\:00")*1</f>
        <v>5.9027777777777783E-2</v>
      </c>
      <c r="D971" s="5">
        <f t="shared" si="75"/>
        <v>25.844444444444466</v>
      </c>
      <c r="E971" s="12">
        <f t="shared" si="76"/>
        <v>26.015972222222238</v>
      </c>
      <c r="F971" s="5">
        <f t="shared" si="77"/>
        <v>26.075000000000017</v>
      </c>
      <c r="G971" s="5">
        <f t="shared" si="78"/>
        <v>0.17152777777777217</v>
      </c>
      <c r="H971" s="11">
        <f t="shared" si="79"/>
        <v>0</v>
      </c>
      <c r="I971" s="3" cm="1">
        <f t="array" ref="I971">SUM(--(D971&lt;=($F$8:F970)))</f>
        <v>5</v>
      </c>
    </row>
    <row r="972" spans="1:9" ht="15">
      <c r="A972" s="3">
        <v>965</v>
      </c>
      <c r="B972" s="8">
        <f>TEXT(Datos!A966,"00\:00")*1</f>
        <v>3.4027777777777775E-2</v>
      </c>
      <c r="C972" s="9">
        <f>TEXT(Datos!B966,"00\:00")*1</f>
        <v>2.6388888888888889E-2</v>
      </c>
      <c r="D972" s="5">
        <f t="shared" si="75"/>
        <v>25.878472222222243</v>
      </c>
      <c r="E972" s="12">
        <f t="shared" si="76"/>
        <v>26.075000000000017</v>
      </c>
      <c r="F972" s="5">
        <f t="shared" si="77"/>
        <v>26.101388888888906</v>
      </c>
      <c r="G972" s="5">
        <f t="shared" si="78"/>
        <v>0.1965277777777743</v>
      </c>
      <c r="H972" s="11">
        <f t="shared" si="79"/>
        <v>0</v>
      </c>
      <c r="I972" s="3" cm="1">
        <f t="array" ref="I972">SUM(--(D972&lt;=($F$8:F971)))</f>
        <v>5</v>
      </c>
    </row>
    <row r="973" spans="1:9" ht="15">
      <c r="A973" s="3">
        <v>966</v>
      </c>
      <c r="B973" s="8">
        <f>TEXT(Datos!A967,"00\:00")*1</f>
        <v>1.2499999999999999E-2</v>
      </c>
      <c r="C973" s="9">
        <f>TEXT(Datos!B967,"00\:00")*1</f>
        <v>6.3194444444444442E-2</v>
      </c>
      <c r="D973" s="5">
        <f t="shared" si="75"/>
        <v>25.890972222222242</v>
      </c>
      <c r="E973" s="12">
        <f t="shared" si="76"/>
        <v>26.101388888888906</v>
      </c>
      <c r="F973" s="5">
        <f t="shared" si="77"/>
        <v>26.164583333333351</v>
      </c>
      <c r="G973" s="5">
        <f t="shared" si="78"/>
        <v>0.21041666666666359</v>
      </c>
      <c r="H973" s="11">
        <f t="shared" si="79"/>
        <v>0</v>
      </c>
      <c r="I973" s="3" cm="1">
        <f t="array" ref="I973">SUM(--(D973&lt;=($F$8:F972)))</f>
        <v>5</v>
      </c>
    </row>
    <row r="974" spans="1:9" ht="15">
      <c r="A974" s="3">
        <v>967</v>
      </c>
      <c r="B974" s="8">
        <f>TEXT(Datos!A968,"00\:00")*1</f>
        <v>4.1666666666666666E-3</v>
      </c>
      <c r="C974" s="9">
        <f>TEXT(Datos!B968,"00\:00")*1</f>
        <v>1.1805555555555555E-2</v>
      </c>
      <c r="D974" s="5">
        <f t="shared" si="75"/>
        <v>25.895138888888908</v>
      </c>
      <c r="E974" s="12">
        <f t="shared" si="76"/>
        <v>26.164583333333351</v>
      </c>
      <c r="F974" s="5">
        <f t="shared" si="77"/>
        <v>26.176388888888905</v>
      </c>
      <c r="G974" s="5">
        <f t="shared" si="78"/>
        <v>0.26944444444444215</v>
      </c>
      <c r="H974" s="11">
        <f t="shared" si="79"/>
        <v>0</v>
      </c>
      <c r="I974" s="3" cm="1">
        <f t="array" ref="I974">SUM(--(D974&lt;=($F$8:F973)))</f>
        <v>6</v>
      </c>
    </row>
    <row r="975" spans="1:9" ht="15">
      <c r="A975" s="3">
        <v>968</v>
      </c>
      <c r="B975" s="8">
        <f>TEXT(Datos!A969,"00\:00")*1</f>
        <v>6.5972222222222224E-2</v>
      </c>
      <c r="C975" s="9">
        <f>TEXT(Datos!B969,"00\:00")*1</f>
        <v>5.2083333333333336E-2</v>
      </c>
      <c r="D975" s="5">
        <f t="shared" si="75"/>
        <v>25.96111111111113</v>
      </c>
      <c r="E975" s="12">
        <f t="shared" si="76"/>
        <v>26.176388888888905</v>
      </c>
      <c r="F975" s="5">
        <f t="shared" si="77"/>
        <v>26.228472222222237</v>
      </c>
      <c r="G975" s="5">
        <f t="shared" si="78"/>
        <v>0.21527777777777501</v>
      </c>
      <c r="H975" s="11">
        <f t="shared" si="79"/>
        <v>0</v>
      </c>
      <c r="I975" s="3" cm="1">
        <f t="array" ref="I975">SUM(--(D975&lt;=($F$8:F974)))</f>
        <v>5</v>
      </c>
    </row>
    <row r="976" spans="1:9" ht="15">
      <c r="A976" s="3">
        <v>969</v>
      </c>
      <c r="B976" s="8">
        <f>TEXT(Datos!A970,"00\:00")*1</f>
        <v>2.013888888888889E-2</v>
      </c>
      <c r="C976" s="9">
        <f>TEXT(Datos!B970,"00\:00")*1</f>
        <v>1.3888888888888888E-2</v>
      </c>
      <c r="D976" s="5">
        <f t="shared" si="75"/>
        <v>25.981250000000017</v>
      </c>
      <c r="E976" s="12">
        <f t="shared" si="76"/>
        <v>26.228472222222237</v>
      </c>
      <c r="F976" s="5">
        <f t="shared" si="77"/>
        <v>26.242361111111126</v>
      </c>
      <c r="G976" s="5">
        <f t="shared" si="78"/>
        <v>0.24722222222222001</v>
      </c>
      <c r="H976" s="11">
        <f t="shared" si="79"/>
        <v>0</v>
      </c>
      <c r="I976" s="3" cm="1">
        <f t="array" ref="I976">SUM(--(D976&lt;=($F$8:F975)))</f>
        <v>6</v>
      </c>
    </row>
    <row r="977" spans="1:9" ht="15">
      <c r="A977" s="3">
        <v>970</v>
      </c>
      <c r="B977" s="8">
        <f>TEXT(Datos!A971,"00\:00")*1</f>
        <v>2.5694444444444447E-2</v>
      </c>
      <c r="C977" s="9">
        <f>TEXT(Datos!B971,"00\:00")*1</f>
        <v>6.7361111111111108E-2</v>
      </c>
      <c r="D977" s="5">
        <f t="shared" si="75"/>
        <v>26.006944444444461</v>
      </c>
      <c r="E977" s="12">
        <f t="shared" si="76"/>
        <v>26.242361111111126</v>
      </c>
      <c r="F977" s="5">
        <f t="shared" si="77"/>
        <v>26.309722222222238</v>
      </c>
      <c r="G977" s="5">
        <f t="shared" si="78"/>
        <v>0.23541666666666572</v>
      </c>
      <c r="H977" s="11">
        <f t="shared" si="79"/>
        <v>0</v>
      </c>
      <c r="I977" s="3" cm="1">
        <f t="array" ref="I977">SUM(--(D977&lt;=($F$8:F976)))</f>
        <v>7</v>
      </c>
    </row>
    <row r="978" spans="1:9" ht="15">
      <c r="A978" s="3">
        <v>971</v>
      </c>
      <c r="B978" s="8">
        <f>TEXT(Datos!A972,"00\:00")*1</f>
        <v>4.5833333333333337E-2</v>
      </c>
      <c r="C978" s="9">
        <f>TEXT(Datos!B972,"00\:00")*1</f>
        <v>6.7361111111111108E-2</v>
      </c>
      <c r="D978" s="5">
        <f t="shared" si="75"/>
        <v>26.052777777777795</v>
      </c>
      <c r="E978" s="12">
        <f t="shared" si="76"/>
        <v>26.309722222222238</v>
      </c>
      <c r="F978" s="5">
        <f t="shared" si="77"/>
        <v>26.377083333333349</v>
      </c>
      <c r="G978" s="5">
        <f t="shared" si="78"/>
        <v>0.25694444444444287</v>
      </c>
      <c r="H978" s="11">
        <f t="shared" si="79"/>
        <v>0</v>
      </c>
      <c r="I978" s="3" cm="1">
        <f t="array" ref="I978">SUM(--(D978&lt;=($F$8:F977)))</f>
        <v>7</v>
      </c>
    </row>
    <row r="979" spans="1:9" ht="15">
      <c r="A979" s="3">
        <v>972</v>
      </c>
      <c r="B979" s="8">
        <f>TEXT(Datos!A973,"00\:00")*1</f>
        <v>3.4027777777777775E-2</v>
      </c>
      <c r="C979" s="9">
        <f>TEXT(Datos!B973,"00\:00")*1</f>
        <v>3.7499999999999999E-2</v>
      </c>
      <c r="D979" s="5">
        <f t="shared" si="75"/>
        <v>26.086805555555571</v>
      </c>
      <c r="E979" s="12">
        <f t="shared" si="76"/>
        <v>26.377083333333349</v>
      </c>
      <c r="F979" s="5">
        <f t="shared" si="77"/>
        <v>26.414583333333351</v>
      </c>
      <c r="G979" s="5">
        <f t="shared" si="78"/>
        <v>0.29027777777777786</v>
      </c>
      <c r="H979" s="11">
        <f t="shared" si="79"/>
        <v>0</v>
      </c>
      <c r="I979" s="3" cm="1">
        <f t="array" ref="I979">SUM(--(D979&lt;=($F$8:F978)))</f>
        <v>7</v>
      </c>
    </row>
    <row r="980" spans="1:9" ht="15">
      <c r="A980" s="3">
        <v>973</v>
      </c>
      <c r="B980" s="8">
        <f>TEXT(Datos!A974,"00\:00")*1</f>
        <v>2.4305555555555556E-2</v>
      </c>
      <c r="C980" s="9">
        <f>TEXT(Datos!B974,"00\:00")*1</f>
        <v>1.1805555555555555E-2</v>
      </c>
      <c r="D980" s="5">
        <f t="shared" si="75"/>
        <v>26.111111111111128</v>
      </c>
      <c r="E980" s="12">
        <f t="shared" si="76"/>
        <v>26.414583333333351</v>
      </c>
      <c r="F980" s="5">
        <f t="shared" si="77"/>
        <v>26.426388888888905</v>
      </c>
      <c r="G980" s="5">
        <f t="shared" si="78"/>
        <v>0.30347222222222214</v>
      </c>
      <c r="H980" s="11">
        <f t="shared" si="79"/>
        <v>0</v>
      </c>
      <c r="I980" s="3" cm="1">
        <f t="array" ref="I980">SUM(--(D980&lt;=($F$8:F979)))</f>
        <v>7</v>
      </c>
    </row>
    <row r="981" spans="1:9" ht="15">
      <c r="A981" s="3">
        <v>974</v>
      </c>
      <c r="B981" s="8">
        <f>TEXT(Datos!A975,"00\:00")*1</f>
        <v>9.0277777777777787E-3</v>
      </c>
      <c r="C981" s="9">
        <f>TEXT(Datos!B975,"00\:00")*1</f>
        <v>3.9583333333333331E-2</v>
      </c>
      <c r="D981" s="5">
        <f t="shared" si="75"/>
        <v>26.120138888888906</v>
      </c>
      <c r="E981" s="12">
        <f t="shared" si="76"/>
        <v>26.426388888888905</v>
      </c>
      <c r="F981" s="5">
        <f t="shared" si="77"/>
        <v>26.465972222222238</v>
      </c>
      <c r="G981" s="5">
        <f t="shared" si="78"/>
        <v>0.30624999999999858</v>
      </c>
      <c r="H981" s="11">
        <f t="shared" si="79"/>
        <v>0</v>
      </c>
      <c r="I981" s="3" cm="1">
        <f t="array" ref="I981">SUM(--(D981&lt;=($F$8:F980)))</f>
        <v>8</v>
      </c>
    </row>
    <row r="982" spans="1:9" ht="15">
      <c r="A982" s="3">
        <v>975</v>
      </c>
      <c r="B982" s="8">
        <f>TEXT(Datos!A976,"00\:00")*1</f>
        <v>5.1388888888888894E-2</v>
      </c>
      <c r="C982" s="9">
        <f>TEXT(Datos!B976,"00\:00")*1</f>
        <v>1.3888888888888889E-3</v>
      </c>
      <c r="D982" s="5">
        <f t="shared" si="75"/>
        <v>26.171527777777793</v>
      </c>
      <c r="E982" s="12">
        <f t="shared" si="76"/>
        <v>26.465972222222238</v>
      </c>
      <c r="F982" s="5">
        <f t="shared" si="77"/>
        <v>26.467361111111128</v>
      </c>
      <c r="G982" s="5">
        <f t="shared" si="78"/>
        <v>0.29444444444444429</v>
      </c>
      <c r="H982" s="11">
        <f t="shared" si="79"/>
        <v>0</v>
      </c>
      <c r="I982" s="3" cm="1">
        <f t="array" ref="I982">SUM(--(D982&lt;=($F$8:F981)))</f>
        <v>8</v>
      </c>
    </row>
    <row r="983" spans="1:9" ht="15">
      <c r="A983" s="3">
        <v>976</v>
      </c>
      <c r="B983" s="8">
        <f>TEXT(Datos!A977,"00\:00")*1</f>
        <v>3.0555555555555555E-2</v>
      </c>
      <c r="C983" s="9">
        <f>TEXT(Datos!B977,"00\:00")*1</f>
        <v>2.7083333333333334E-2</v>
      </c>
      <c r="D983" s="5">
        <f t="shared" si="75"/>
        <v>26.202083333333348</v>
      </c>
      <c r="E983" s="12">
        <f t="shared" si="76"/>
        <v>26.467361111111128</v>
      </c>
      <c r="F983" s="5">
        <f t="shared" si="77"/>
        <v>26.494444444444461</v>
      </c>
      <c r="G983" s="5">
        <f t="shared" si="78"/>
        <v>0.26527777777777928</v>
      </c>
      <c r="H983" s="11">
        <f t="shared" si="79"/>
        <v>0</v>
      </c>
      <c r="I983" s="3" cm="1">
        <f t="array" ref="I983">SUM(--(D983&lt;=($F$8:F982)))</f>
        <v>8</v>
      </c>
    </row>
    <row r="984" spans="1:9" ht="15">
      <c r="A984" s="3">
        <v>977</v>
      </c>
      <c r="B984" s="8">
        <f>TEXT(Datos!A978,"00\:00")*1</f>
        <v>5.1388888888888894E-2</v>
      </c>
      <c r="C984" s="9">
        <f>TEXT(Datos!B978,"00\:00")*1</f>
        <v>4.2361111111111106E-2</v>
      </c>
      <c r="D984" s="5">
        <f t="shared" si="75"/>
        <v>26.253472222222236</v>
      </c>
      <c r="E984" s="12">
        <f t="shared" si="76"/>
        <v>26.494444444444461</v>
      </c>
      <c r="F984" s="5">
        <f t="shared" si="77"/>
        <v>26.536805555555574</v>
      </c>
      <c r="G984" s="5">
        <f t="shared" si="78"/>
        <v>0.2409722222222257</v>
      </c>
      <c r="H984" s="11">
        <f t="shared" si="79"/>
        <v>0</v>
      </c>
      <c r="I984" s="3" cm="1">
        <f t="array" ref="I984">SUM(--(D984&lt;=($F$8:F983)))</f>
        <v>7</v>
      </c>
    </row>
    <row r="985" spans="1:9" ht="15">
      <c r="A985" s="3">
        <v>978</v>
      </c>
      <c r="B985" s="8">
        <f>TEXT(Datos!A979,"00\:00")*1</f>
        <v>1.5277777777777777E-2</v>
      </c>
      <c r="C985" s="9">
        <f>TEXT(Datos!B979,"00\:00")*1</f>
        <v>2.7777777777777776E-2</v>
      </c>
      <c r="D985" s="5">
        <f t="shared" si="75"/>
        <v>26.268750000000015</v>
      </c>
      <c r="E985" s="12">
        <f t="shared" si="76"/>
        <v>26.536805555555574</v>
      </c>
      <c r="F985" s="5">
        <f t="shared" si="77"/>
        <v>26.564583333333353</v>
      </c>
      <c r="G985" s="5">
        <f t="shared" si="78"/>
        <v>0.26805555555555927</v>
      </c>
      <c r="H985" s="11">
        <f t="shared" si="79"/>
        <v>0</v>
      </c>
      <c r="I985" s="3" cm="1">
        <f t="array" ref="I985">SUM(--(D985&lt;=($F$8:F984)))</f>
        <v>8</v>
      </c>
    </row>
    <row r="986" spans="1:9" ht="15">
      <c r="A986" s="3">
        <v>979</v>
      </c>
      <c r="B986" s="8">
        <f>TEXT(Datos!A980,"00\:00")*1</f>
        <v>1.7361111111111112E-2</v>
      </c>
      <c r="C986" s="9">
        <f>TEXT(Datos!B980,"00\:00")*1</f>
        <v>3.4722222222222224E-2</v>
      </c>
      <c r="D986" s="5">
        <f t="shared" si="75"/>
        <v>26.286111111111126</v>
      </c>
      <c r="E986" s="12">
        <f t="shared" si="76"/>
        <v>26.564583333333353</v>
      </c>
      <c r="F986" s="5">
        <f t="shared" si="77"/>
        <v>26.599305555555574</v>
      </c>
      <c r="G986" s="5">
        <f t="shared" si="78"/>
        <v>0.27847222222222712</v>
      </c>
      <c r="H986" s="11">
        <f t="shared" si="79"/>
        <v>0</v>
      </c>
      <c r="I986" s="3" cm="1">
        <f t="array" ref="I986">SUM(--(D986&lt;=($F$8:F985)))</f>
        <v>9</v>
      </c>
    </row>
    <row r="987" spans="1:9" ht="15">
      <c r="A987" s="3">
        <v>980</v>
      </c>
      <c r="B987" s="8">
        <f>TEXT(Datos!A981,"00\:00")*1</f>
        <v>6.458333333333334E-2</v>
      </c>
      <c r="C987" s="9">
        <f>TEXT(Datos!B981,"00\:00")*1</f>
        <v>1.9444444444444445E-2</v>
      </c>
      <c r="D987" s="5">
        <f t="shared" si="75"/>
        <v>26.350694444444461</v>
      </c>
      <c r="E987" s="12">
        <f t="shared" si="76"/>
        <v>26.599305555555574</v>
      </c>
      <c r="F987" s="5">
        <f t="shared" si="77"/>
        <v>26.61875000000002</v>
      </c>
      <c r="G987" s="5">
        <f t="shared" si="78"/>
        <v>0.24861111111111356</v>
      </c>
      <c r="H987" s="11">
        <f t="shared" si="79"/>
        <v>0</v>
      </c>
      <c r="I987" s="3" cm="1">
        <f t="array" ref="I987">SUM(--(D987&lt;=($F$8:F986)))</f>
        <v>9</v>
      </c>
    </row>
    <row r="988" spans="1:9" ht="15">
      <c r="A988" s="3">
        <v>981</v>
      </c>
      <c r="B988" s="8">
        <f>TEXT(Datos!A982,"00\:00")*1</f>
        <v>1.7361111111111112E-2</v>
      </c>
      <c r="C988" s="9">
        <f>TEXT(Datos!B982,"00\:00")*1</f>
        <v>6.3194444444444442E-2</v>
      </c>
      <c r="D988" s="5">
        <f t="shared" si="75"/>
        <v>26.368055555555571</v>
      </c>
      <c r="E988" s="12">
        <f t="shared" si="76"/>
        <v>26.61875000000002</v>
      </c>
      <c r="F988" s="5">
        <f t="shared" si="77"/>
        <v>26.681944444444465</v>
      </c>
      <c r="G988" s="5">
        <f t="shared" si="78"/>
        <v>0.25069444444444855</v>
      </c>
      <c r="H988" s="11">
        <f t="shared" si="79"/>
        <v>0</v>
      </c>
      <c r="I988" s="3" cm="1">
        <f t="array" ref="I988">SUM(--(D988&lt;=($F$8:F987)))</f>
        <v>10</v>
      </c>
    </row>
    <row r="989" spans="1:9" ht="15">
      <c r="A989" s="3">
        <v>982</v>
      </c>
      <c r="B989" s="8">
        <f>TEXT(Datos!A983,"00\:00")*1</f>
        <v>1.5972222222222224E-2</v>
      </c>
      <c r="C989" s="9">
        <f>TEXT(Datos!B983,"00\:00")*1</f>
        <v>4.8611111111111112E-2</v>
      </c>
      <c r="D989" s="5">
        <f t="shared" si="75"/>
        <v>26.384027777777792</v>
      </c>
      <c r="E989" s="12">
        <f t="shared" si="76"/>
        <v>26.681944444444465</v>
      </c>
      <c r="F989" s="5">
        <f t="shared" si="77"/>
        <v>26.730555555555576</v>
      </c>
      <c r="G989" s="5">
        <f t="shared" si="78"/>
        <v>0.29791666666667282</v>
      </c>
      <c r="H989" s="11">
        <f t="shared" si="79"/>
        <v>0</v>
      </c>
      <c r="I989" s="3" cm="1">
        <f t="array" ref="I989">SUM(--(D989&lt;=($F$8:F988)))</f>
        <v>10</v>
      </c>
    </row>
    <row r="990" spans="1:9" ht="15">
      <c r="A990" s="3">
        <v>983</v>
      </c>
      <c r="B990" s="8">
        <f>TEXT(Datos!A984,"00\:00")*1</f>
        <v>6.1805555555555558E-2</v>
      </c>
      <c r="C990" s="9">
        <f>TEXT(Datos!B984,"00\:00")*1</f>
        <v>1.1805555555555555E-2</v>
      </c>
      <c r="D990" s="5">
        <f t="shared" si="75"/>
        <v>26.445833333333347</v>
      </c>
      <c r="E990" s="12">
        <f t="shared" si="76"/>
        <v>26.730555555555576</v>
      </c>
      <c r="F990" s="5">
        <f t="shared" si="77"/>
        <v>26.74236111111113</v>
      </c>
      <c r="G990" s="5">
        <f t="shared" si="78"/>
        <v>0.28472222222222854</v>
      </c>
      <c r="H990" s="11">
        <f t="shared" si="79"/>
        <v>0</v>
      </c>
      <c r="I990" s="3" cm="1">
        <f t="array" ref="I990">SUM(--(D990&lt;=($F$8:F989)))</f>
        <v>9</v>
      </c>
    </row>
    <row r="991" spans="1:9" ht="15">
      <c r="A991" s="3">
        <v>984</v>
      </c>
      <c r="B991" s="8">
        <f>TEXT(Datos!A985,"00\:00")*1</f>
        <v>2.5694444444444447E-2</v>
      </c>
      <c r="C991" s="9">
        <f>TEXT(Datos!B985,"00\:00")*1</f>
        <v>2.4999999999999998E-2</v>
      </c>
      <c r="D991" s="5">
        <f t="shared" si="75"/>
        <v>26.471527777777791</v>
      </c>
      <c r="E991" s="12">
        <f t="shared" si="76"/>
        <v>26.74236111111113</v>
      </c>
      <c r="F991" s="5">
        <f t="shared" si="77"/>
        <v>26.767361111111128</v>
      </c>
      <c r="G991" s="5">
        <f t="shared" si="78"/>
        <v>0.27083333333333925</v>
      </c>
      <c r="H991" s="11">
        <f t="shared" si="79"/>
        <v>0</v>
      </c>
      <c r="I991" s="3" cm="1">
        <f t="array" ref="I991">SUM(--(D991&lt;=($F$8:F990)))</f>
        <v>8</v>
      </c>
    </row>
    <row r="992" spans="1:9" ht="15">
      <c r="A992" s="3">
        <v>985</v>
      </c>
      <c r="B992" s="8">
        <f>TEXT(Datos!A986,"00\:00")*1</f>
        <v>6.25E-2</v>
      </c>
      <c r="C992" s="9">
        <f>TEXT(Datos!B986,"00\:00")*1</f>
        <v>2.5694444444444447E-2</v>
      </c>
      <c r="D992" s="5">
        <f t="shared" si="75"/>
        <v>26.534027777777791</v>
      </c>
      <c r="E992" s="12">
        <f t="shared" si="76"/>
        <v>26.767361111111128</v>
      </c>
      <c r="F992" s="5">
        <f t="shared" si="77"/>
        <v>26.793055555555572</v>
      </c>
      <c r="G992" s="5">
        <f t="shared" si="78"/>
        <v>0.23333333333333783</v>
      </c>
      <c r="H992" s="11">
        <f t="shared" si="79"/>
        <v>0</v>
      </c>
      <c r="I992" s="3" cm="1">
        <f t="array" ref="I992">SUM(--(D992&lt;=($F$8:F991)))</f>
        <v>8</v>
      </c>
    </row>
    <row r="993" spans="1:9" ht="15">
      <c r="A993" s="3">
        <v>986</v>
      </c>
      <c r="B993" s="8">
        <f>TEXT(Datos!A987,"00\:00")*1</f>
        <v>5.1388888888888894E-2</v>
      </c>
      <c r="C993" s="9">
        <f>TEXT(Datos!B987,"00\:00")*1</f>
        <v>2.0833333333333332E-2</v>
      </c>
      <c r="D993" s="5">
        <f t="shared" si="75"/>
        <v>26.585416666666678</v>
      </c>
      <c r="E993" s="12">
        <f t="shared" si="76"/>
        <v>26.793055555555572</v>
      </c>
      <c r="F993" s="5">
        <f t="shared" si="77"/>
        <v>26.813888888888904</v>
      </c>
      <c r="G993" s="5">
        <f t="shared" si="78"/>
        <v>0.20763888888889426</v>
      </c>
      <c r="H993" s="11">
        <f t="shared" si="79"/>
        <v>0</v>
      </c>
      <c r="I993" s="3" cm="1">
        <f t="array" ref="I993">SUM(--(D993&lt;=($F$8:F992)))</f>
        <v>7</v>
      </c>
    </row>
    <row r="994" spans="1:9" ht="15">
      <c r="A994" s="3">
        <v>987</v>
      </c>
      <c r="B994" s="8">
        <f>TEXT(Datos!A988,"00\:00")*1</f>
        <v>6.1111111111111109E-2</v>
      </c>
      <c r="C994" s="9">
        <f>TEXT(Datos!B988,"00\:00")*1</f>
        <v>1.7361111111111112E-2</v>
      </c>
      <c r="D994" s="5">
        <f t="shared" si="75"/>
        <v>26.646527777777788</v>
      </c>
      <c r="E994" s="12">
        <f t="shared" si="76"/>
        <v>26.813888888888904</v>
      </c>
      <c r="F994" s="5">
        <f t="shared" si="77"/>
        <v>26.831250000000015</v>
      </c>
      <c r="G994" s="5">
        <f t="shared" si="78"/>
        <v>0.1673611111111164</v>
      </c>
      <c r="H994" s="11">
        <f t="shared" si="79"/>
        <v>0</v>
      </c>
      <c r="I994" s="3" cm="1">
        <f t="array" ref="I994">SUM(--(D994&lt;=($F$8:F993)))</f>
        <v>6</v>
      </c>
    </row>
    <row r="995" spans="1:9" ht="15">
      <c r="A995" s="3">
        <v>988</v>
      </c>
      <c r="B995" s="8">
        <f>TEXT(Datos!A989,"00\:00")*1</f>
        <v>6.3194444444444442E-2</v>
      </c>
      <c r="C995" s="9">
        <f>TEXT(Datos!B989,"00\:00")*1</f>
        <v>5.6944444444444443E-2</v>
      </c>
      <c r="D995" s="5">
        <f t="shared" si="75"/>
        <v>26.709722222222233</v>
      </c>
      <c r="E995" s="12">
        <f t="shared" si="76"/>
        <v>26.831250000000015</v>
      </c>
      <c r="F995" s="5">
        <f t="shared" si="77"/>
        <v>26.888194444444458</v>
      </c>
      <c r="G995" s="5">
        <f t="shared" si="78"/>
        <v>0.12152777777778212</v>
      </c>
      <c r="H995" s="11">
        <f t="shared" si="79"/>
        <v>0</v>
      </c>
      <c r="I995" s="3" cm="1">
        <f t="array" ref="I995">SUM(--(D995&lt;=($F$8:F994)))</f>
        <v>6</v>
      </c>
    </row>
    <row r="996" spans="1:9" ht="15">
      <c r="A996" s="3">
        <v>989</v>
      </c>
      <c r="B996" s="8">
        <f>TEXT(Datos!A990,"00\:00")*1</f>
        <v>1.4583333333333332E-2</v>
      </c>
      <c r="C996" s="9">
        <f>TEXT(Datos!B990,"00\:00")*1</f>
        <v>4.0972222222222222E-2</v>
      </c>
      <c r="D996" s="5">
        <f t="shared" si="75"/>
        <v>26.724305555555567</v>
      </c>
      <c r="E996" s="12">
        <f t="shared" si="76"/>
        <v>26.888194444444458</v>
      </c>
      <c r="F996" s="5">
        <f t="shared" si="77"/>
        <v>26.929166666666681</v>
      </c>
      <c r="G996" s="5">
        <f t="shared" si="78"/>
        <v>0.16388888888889142</v>
      </c>
      <c r="H996" s="11">
        <f t="shared" si="79"/>
        <v>0</v>
      </c>
      <c r="I996" s="3" cm="1">
        <f t="array" ref="I996">SUM(--(D996&lt;=($F$8:F995)))</f>
        <v>7</v>
      </c>
    </row>
    <row r="997" spans="1:9" ht="15">
      <c r="A997" s="3">
        <v>990</v>
      </c>
      <c r="B997" s="8">
        <f>TEXT(Datos!A991,"00\:00")*1</f>
        <v>6.2499999999999995E-3</v>
      </c>
      <c r="C997" s="9">
        <f>TEXT(Datos!B991,"00\:00")*1</f>
        <v>1.5972222222222224E-2</v>
      </c>
      <c r="D997" s="5">
        <f t="shared" si="75"/>
        <v>26.730555555555569</v>
      </c>
      <c r="E997" s="12">
        <f t="shared" si="76"/>
        <v>26.929166666666681</v>
      </c>
      <c r="F997" s="5">
        <f t="shared" si="77"/>
        <v>26.945138888888902</v>
      </c>
      <c r="G997" s="5">
        <f t="shared" si="78"/>
        <v>0.19861111111111285</v>
      </c>
      <c r="H997" s="11">
        <f t="shared" si="79"/>
        <v>0</v>
      </c>
      <c r="I997" s="3" cm="1">
        <f t="array" ref="I997">SUM(--(D997&lt;=($F$8:F996)))</f>
        <v>8</v>
      </c>
    </row>
    <row r="998" spans="1:9" ht="15">
      <c r="A998" s="3">
        <v>991</v>
      </c>
      <c r="B998" s="8">
        <f>TEXT(Datos!A992,"00\:00")*1</f>
        <v>4.9305555555555554E-2</v>
      </c>
      <c r="C998" s="9">
        <f>TEXT(Datos!B992,"00\:00")*1</f>
        <v>5.8333333333333327E-2</v>
      </c>
      <c r="D998" s="5">
        <f t="shared" si="75"/>
        <v>26.779861111111124</v>
      </c>
      <c r="E998" s="12">
        <f t="shared" si="76"/>
        <v>26.945138888888902</v>
      </c>
      <c r="F998" s="5">
        <f t="shared" si="77"/>
        <v>27.003472222222236</v>
      </c>
      <c r="G998" s="5">
        <f t="shared" si="78"/>
        <v>0.16527777777777786</v>
      </c>
      <c r="H998" s="11">
        <f t="shared" si="79"/>
        <v>0</v>
      </c>
      <c r="I998" s="3" cm="1">
        <f t="array" ref="I998">SUM(--(D998&lt;=($F$8:F997)))</f>
        <v>6</v>
      </c>
    </row>
    <row r="999" spans="1:9" ht="15">
      <c r="A999" s="3">
        <v>992</v>
      </c>
      <c r="B999" s="8">
        <f>TEXT(Datos!A993,"00\:00")*1</f>
        <v>4.027777777777778E-2</v>
      </c>
      <c r="C999" s="9">
        <f>TEXT(Datos!B993,"00\:00")*1</f>
        <v>8.3333333333333332E-3</v>
      </c>
      <c r="D999" s="5">
        <f t="shared" si="75"/>
        <v>26.820138888888902</v>
      </c>
      <c r="E999" s="12">
        <f t="shared" si="76"/>
        <v>27.003472222222236</v>
      </c>
      <c r="F999" s="5">
        <f t="shared" si="77"/>
        <v>27.011805555555569</v>
      </c>
      <c r="G999" s="5">
        <f t="shared" si="78"/>
        <v>0.18333333333333357</v>
      </c>
      <c r="H999" s="11">
        <f t="shared" si="79"/>
        <v>0</v>
      </c>
      <c r="I999" s="3" cm="1">
        <f t="array" ref="I999">SUM(--(D999&lt;=($F$8:F998)))</f>
        <v>5</v>
      </c>
    </row>
    <row r="1000" spans="1:9" ht="15">
      <c r="A1000" s="3">
        <v>993</v>
      </c>
      <c r="B1000" s="8">
        <f>TEXT(Datos!A994,"00\:00")*1</f>
        <v>2.5694444444444447E-2</v>
      </c>
      <c r="C1000" s="9">
        <f>TEXT(Datos!B994,"00\:00")*1</f>
        <v>6.2499999999999995E-3</v>
      </c>
      <c r="D1000" s="5">
        <f t="shared" si="75"/>
        <v>26.845833333333346</v>
      </c>
      <c r="E1000" s="12">
        <f t="shared" si="76"/>
        <v>27.011805555555569</v>
      </c>
      <c r="F1000" s="5">
        <f t="shared" si="77"/>
        <v>27.01805555555557</v>
      </c>
      <c r="G1000" s="5">
        <f t="shared" si="78"/>
        <v>0.16597222222222285</v>
      </c>
      <c r="H1000" s="11">
        <f t="shared" si="79"/>
        <v>0</v>
      </c>
      <c r="I1000" s="3" cm="1">
        <f t="array" ref="I1000">SUM(--(D1000&lt;=($F$8:F999)))</f>
        <v>5</v>
      </c>
    </row>
    <row r="1001" spans="1:9" ht="15">
      <c r="A1001" s="3">
        <v>994</v>
      </c>
      <c r="B1001" s="8">
        <f>TEXT(Datos!A995,"00\:00")*1</f>
        <v>3.2638888888888891E-2</v>
      </c>
      <c r="C1001" s="9">
        <f>TEXT(Datos!B995,"00\:00")*1</f>
        <v>3.1944444444444449E-2</v>
      </c>
      <c r="D1001" s="5">
        <f t="shared" si="75"/>
        <v>26.878472222222236</v>
      </c>
      <c r="E1001" s="12">
        <f t="shared" si="76"/>
        <v>27.01805555555557</v>
      </c>
      <c r="F1001" s="5">
        <f t="shared" si="77"/>
        <v>27.050000000000015</v>
      </c>
      <c r="G1001" s="5">
        <f t="shared" si="78"/>
        <v>0.13958333333333428</v>
      </c>
      <c r="H1001" s="11">
        <f t="shared" si="79"/>
        <v>0</v>
      </c>
      <c r="I1001" s="3" cm="1">
        <f t="array" ref="I1001">SUM(--(D1001&lt;=($F$8:F1000)))</f>
        <v>6</v>
      </c>
    </row>
    <row r="1002" spans="1:9" ht="15">
      <c r="A1002" s="3">
        <v>995</v>
      </c>
      <c r="B1002" s="8">
        <f>TEXT(Datos!A996,"00\:00")*1</f>
        <v>4.1666666666666666E-3</v>
      </c>
      <c r="C1002" s="9">
        <f>TEXT(Datos!B996,"00\:00")*1</f>
        <v>2.7777777777777776E-2</v>
      </c>
      <c r="D1002" s="5">
        <f t="shared" si="75"/>
        <v>26.882638888888902</v>
      </c>
      <c r="E1002" s="12">
        <f t="shared" si="76"/>
        <v>27.050000000000015</v>
      </c>
      <c r="F1002" s="5">
        <f t="shared" si="77"/>
        <v>27.077777777777793</v>
      </c>
      <c r="G1002" s="5">
        <f t="shared" si="78"/>
        <v>0.16736111111111285</v>
      </c>
      <c r="H1002" s="11">
        <f t="shared" si="79"/>
        <v>0</v>
      </c>
      <c r="I1002" s="3" cm="1">
        <f t="array" ref="I1002">SUM(--(D1002&lt;=($F$8:F1001)))</f>
        <v>7</v>
      </c>
    </row>
    <row r="1003" spans="1:9" ht="15">
      <c r="A1003" s="3">
        <v>996</v>
      </c>
      <c r="B1003" s="8">
        <f>TEXT(Datos!A997,"00\:00")*1</f>
        <v>6.1805555555555558E-2</v>
      </c>
      <c r="C1003" s="9">
        <f>TEXT(Datos!B997,"00\:00")*1</f>
        <v>3.888888888888889E-2</v>
      </c>
      <c r="D1003" s="5">
        <f t="shared" si="75"/>
        <v>26.944444444444457</v>
      </c>
      <c r="E1003" s="12">
        <f t="shared" si="76"/>
        <v>27.077777777777793</v>
      </c>
      <c r="F1003" s="5">
        <f t="shared" si="77"/>
        <v>27.116666666666681</v>
      </c>
      <c r="G1003" s="5">
        <f t="shared" si="78"/>
        <v>0.13333333333333641</v>
      </c>
      <c r="H1003" s="11">
        <f t="shared" si="79"/>
        <v>0</v>
      </c>
      <c r="I1003" s="3" cm="1">
        <f t="array" ref="I1003">SUM(--(D1003&lt;=($F$8:F1002)))</f>
        <v>6</v>
      </c>
    </row>
    <row r="1004" spans="1:9" ht="15">
      <c r="A1004" s="3">
        <v>997</v>
      </c>
      <c r="B1004" s="8">
        <f>TEXT(Datos!A998,"00\:00")*1</f>
        <v>6.3194444444444442E-2</v>
      </c>
      <c r="C1004" s="9">
        <f>TEXT(Datos!B998,"00\:00")*1</f>
        <v>1.8749999999999999E-2</v>
      </c>
      <c r="D1004" s="5">
        <f t="shared" si="75"/>
        <v>27.007638888888902</v>
      </c>
      <c r="E1004" s="12">
        <f t="shared" si="76"/>
        <v>27.116666666666681</v>
      </c>
      <c r="F1004" s="5">
        <f t="shared" si="77"/>
        <v>27.135416666666682</v>
      </c>
      <c r="G1004" s="5">
        <f t="shared" si="78"/>
        <v>0.10902777777777928</v>
      </c>
      <c r="H1004" s="11">
        <f t="shared" si="79"/>
        <v>0</v>
      </c>
      <c r="I1004" s="3" cm="1">
        <f t="array" ref="I1004">SUM(--(D1004&lt;=($F$8:F1003)))</f>
        <v>5</v>
      </c>
    </row>
    <row r="1005" spans="1:9" ht="15">
      <c r="A1005" s="3">
        <v>998</v>
      </c>
      <c r="B1005" s="8">
        <f>TEXT(Datos!A999,"00\:00")*1</f>
        <v>4.7222222222222221E-2</v>
      </c>
      <c r="C1005" s="9">
        <f>TEXT(Datos!B999,"00\:00")*1</f>
        <v>1.5277777777777777E-2</v>
      </c>
      <c r="D1005" s="5">
        <f t="shared" si="75"/>
        <v>27.054861111111123</v>
      </c>
      <c r="E1005" s="12">
        <f t="shared" si="76"/>
        <v>27.135416666666682</v>
      </c>
      <c r="F1005" s="5">
        <f t="shared" si="77"/>
        <v>27.150694444444461</v>
      </c>
      <c r="G1005" s="5">
        <f t="shared" si="78"/>
        <v>8.0555555555559266E-2</v>
      </c>
      <c r="H1005" s="11">
        <f t="shared" si="79"/>
        <v>0</v>
      </c>
      <c r="I1005" s="3" cm="1">
        <f t="array" ref="I1005">SUM(--(D1005&lt;=($F$8:F1004)))</f>
        <v>3</v>
      </c>
    </row>
    <row r="1006" spans="1:9" ht="15">
      <c r="A1006" s="3">
        <v>999</v>
      </c>
      <c r="B1006" s="8">
        <f>TEXT(Datos!A1000,"00\:00")*1</f>
        <v>3.4027777777777775E-2</v>
      </c>
      <c r="C1006" s="9">
        <f>TEXT(Datos!B1000,"00\:00")*1</f>
        <v>4.6527777777777779E-2</v>
      </c>
      <c r="D1006" s="5">
        <f t="shared" si="75"/>
        <v>27.088888888888899</v>
      </c>
      <c r="E1006" s="12">
        <f t="shared" si="76"/>
        <v>27.150694444444461</v>
      </c>
      <c r="F1006" s="5">
        <f t="shared" si="77"/>
        <v>27.197222222222241</v>
      </c>
      <c r="G1006" s="5">
        <f t="shared" si="78"/>
        <v>6.1805555555562108E-2</v>
      </c>
      <c r="H1006" s="11">
        <f t="shared" si="79"/>
        <v>0</v>
      </c>
      <c r="I1006" s="3" cm="1">
        <f t="array" ref="I1006">SUM(--(D1006&lt;=($F$8:F1005)))</f>
        <v>3</v>
      </c>
    </row>
    <row r="1007" spans="1:9" ht="15">
      <c r="A1007" s="3">
        <v>1000</v>
      </c>
      <c r="B1007" s="8">
        <f>TEXT(Datos!A1001,"00\:00")*1</f>
        <v>2.8472222222222222E-2</v>
      </c>
      <c r="C1007" s="9">
        <f>TEXT(Datos!B1001,"00\:00")*1</f>
        <v>4.1666666666666664E-2</v>
      </c>
      <c r="D1007" s="5">
        <f t="shared" si="75"/>
        <v>27.117361111111123</v>
      </c>
      <c r="E1007" s="12">
        <f t="shared" si="76"/>
        <v>27.197222222222241</v>
      </c>
      <c r="F1007" s="5">
        <f t="shared" si="77"/>
        <v>27.238888888888908</v>
      </c>
      <c r="G1007" s="5">
        <f t="shared" si="78"/>
        <v>7.9861111111117822E-2</v>
      </c>
      <c r="H1007" s="11">
        <f t="shared" si="79"/>
        <v>0</v>
      </c>
      <c r="I1007" s="3" cm="1">
        <f t="array" ref="I1007">SUM(--(D1007&lt;=($F$8:F1006)))</f>
        <v>3</v>
      </c>
    </row>
    <row r="1009" spans="2:9" ht="15.75" customHeight="1">
      <c r="B1009" s="21" t="s">
        <v>17</v>
      </c>
      <c r="D1009" s="19">
        <f>SUM(D8:D1007)</f>
        <v>12191.818055555557</v>
      </c>
      <c r="E1009" s="19">
        <f t="shared" ref="E1009:I1009" si="80">SUM(E8:E1007)</f>
        <v>12793.356944444451</v>
      </c>
      <c r="F1009" s="19">
        <f t="shared" si="80"/>
        <v>12820.519444444451</v>
      </c>
      <c r="G1009" s="19">
        <f t="shared" si="80"/>
        <v>601.53888888889605</v>
      </c>
      <c r="H1009" s="19">
        <f t="shared" si="80"/>
        <v>7.6388888888888923E-2</v>
      </c>
      <c r="I1009" s="19">
        <f t="shared" si="80"/>
        <v>23526</v>
      </c>
    </row>
    <row r="1010" spans="2:9" ht="15.75" customHeight="1">
      <c r="B1010" s="21" t="s">
        <v>18</v>
      </c>
      <c r="D1010" s="20">
        <f>MAX(D8:D1007)</f>
        <v>27.117361111111123</v>
      </c>
      <c r="E1010" s="20">
        <f t="shared" ref="E1010:I1010" si="81">MAX(E8:E1007)</f>
        <v>27.197222222222241</v>
      </c>
      <c r="F1010" s="20">
        <f t="shared" si="81"/>
        <v>27.238888888888908</v>
      </c>
      <c r="G1010" s="20">
        <f t="shared" si="81"/>
        <v>1.1569444444444628</v>
      </c>
      <c r="H1010" s="20">
        <f t="shared" si="81"/>
        <v>2.2222222222222254E-2</v>
      </c>
      <c r="I1010" s="21">
        <f t="shared" si="81"/>
        <v>52</v>
      </c>
    </row>
    <row r="1011" spans="2:9" ht="15.75" customHeight="1">
      <c r="B1011" s="21" t="s">
        <v>19</v>
      </c>
      <c r="D1011" s="20">
        <f>MIN(D8:D1007)</f>
        <v>0</v>
      </c>
      <c r="E1011" s="20">
        <f t="shared" ref="E1011:I1011" si="82">MIN(E8:E1007)</f>
        <v>0</v>
      </c>
      <c r="F1011" s="20">
        <f t="shared" si="82"/>
        <v>1.7361111111111112E-2</v>
      </c>
      <c r="G1011" s="20">
        <f t="shared" si="82"/>
        <v>0</v>
      </c>
      <c r="H1011" s="20">
        <f t="shared" si="82"/>
        <v>0</v>
      </c>
      <c r="I1011" s="21">
        <f t="shared" si="82"/>
        <v>0</v>
      </c>
    </row>
    <row r="1013" spans="2:9" ht="15.75" customHeight="1">
      <c r="D1013" s="19"/>
    </row>
    <row r="1014" spans="2:9" ht="15.75" customHeight="1">
      <c r="D1014" s="19"/>
    </row>
    <row r="1015" spans="2:9" ht="15.75" customHeight="1">
      <c r="D1015" s="19"/>
    </row>
  </sheetData>
  <mergeCells count="1">
    <mergeCell ref="A1:H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5"/>
  <sheetViews>
    <sheetView tabSelected="1" topLeftCell="A19" workbookViewId="0">
      <selection activeCell="C43" sqref="C43:H45"/>
    </sheetView>
  </sheetViews>
  <sheetFormatPr defaultColWidth="14.42578125" defaultRowHeight="15.75" customHeight="1"/>
  <cols>
    <col min="1" max="7" width="14.42578125" style="13"/>
    <col min="8" max="8" width="26.42578125" style="13" customWidth="1"/>
    <col min="9" max="9" width="21.42578125" style="13" customWidth="1"/>
    <col min="10" max="16384" width="14.42578125" style="13"/>
  </cols>
  <sheetData>
    <row r="1" spans="1:9" ht="15.75" customHeight="1">
      <c r="A1" s="27" t="s">
        <v>20</v>
      </c>
      <c r="B1" s="27"/>
      <c r="C1" s="27"/>
      <c r="D1" s="27"/>
      <c r="E1" s="27"/>
      <c r="F1" s="27"/>
    </row>
    <row r="2" spans="1:9" ht="15.75" customHeight="1">
      <c r="A2" s="27"/>
      <c r="B2" s="27"/>
      <c r="C2" s="27"/>
      <c r="D2" s="27"/>
      <c r="E2" s="27"/>
      <c r="F2" s="27"/>
    </row>
    <row r="3" spans="1:9" ht="15.75" customHeight="1">
      <c r="A3" s="27"/>
      <c r="B3" s="27"/>
      <c r="C3" s="27"/>
      <c r="D3" s="27"/>
      <c r="E3" s="27"/>
      <c r="F3" s="27"/>
    </row>
    <row r="4" spans="1:9" ht="15.75" customHeight="1">
      <c r="A4" s="27"/>
      <c r="B4" s="27"/>
      <c r="C4" s="27"/>
      <c r="D4" s="27"/>
      <c r="E4" s="27"/>
      <c r="F4" s="27"/>
    </row>
    <row r="16" spans="1:9" ht="15.75" customHeight="1">
      <c r="I16"/>
    </row>
    <row r="24" spans="3:14" ht="15.75" customHeight="1">
      <c r="C24" s="26" t="s">
        <v>21</v>
      </c>
      <c r="D24" s="26"/>
      <c r="E24" s="26"/>
      <c r="F24" s="26"/>
      <c r="G24" s="26"/>
      <c r="H24" s="26"/>
      <c r="N24" s="17"/>
    </row>
    <row r="25" spans="3:14" ht="15.75" customHeight="1">
      <c r="C25" s="26"/>
      <c r="D25" s="26"/>
      <c r="E25" s="26"/>
      <c r="F25" s="26"/>
      <c r="G25" s="26"/>
      <c r="H25" s="26"/>
      <c r="N25" s="17"/>
    </row>
    <row r="26" spans="3:14" ht="15.75" customHeight="1">
      <c r="C26" s="26"/>
      <c r="D26" s="26"/>
      <c r="E26" s="26"/>
      <c r="F26" s="26"/>
      <c r="G26" s="26"/>
      <c r="H26" s="26"/>
      <c r="N26" s="17"/>
    </row>
    <row r="27" spans="3:14" ht="15.75" customHeight="1">
      <c r="C27" s="26"/>
      <c r="D27" s="26"/>
      <c r="E27" s="26"/>
      <c r="F27" s="26"/>
      <c r="G27" s="26"/>
      <c r="H27" s="26"/>
      <c r="N27" s="17"/>
    </row>
    <row r="28" spans="3:14" ht="15.75" customHeight="1">
      <c r="C28" s="26"/>
      <c r="D28" s="26"/>
      <c r="E28" s="26"/>
      <c r="F28" s="26"/>
      <c r="G28" s="26"/>
      <c r="H28" s="26"/>
      <c r="N28" s="17"/>
    </row>
    <row r="29" spans="3:14" ht="15.75" customHeight="1">
      <c r="C29" s="26"/>
      <c r="D29" s="26"/>
      <c r="E29" s="26"/>
      <c r="F29" s="26"/>
      <c r="G29" s="26"/>
      <c r="H29" s="26"/>
      <c r="N29" s="17"/>
    </row>
    <row r="30" spans="3:14" ht="15.75" customHeight="1">
      <c r="C30" s="26"/>
      <c r="D30" s="26"/>
      <c r="E30" s="26"/>
      <c r="F30" s="26"/>
      <c r="G30" s="26"/>
      <c r="H30" s="26"/>
      <c r="N30" s="17"/>
    </row>
    <row r="31" spans="3:14" ht="15.75" customHeight="1">
      <c r="H31" s="17"/>
      <c r="I31" s="17"/>
      <c r="J31" s="17"/>
      <c r="K31" s="17"/>
      <c r="L31" s="17"/>
      <c r="M31" s="17"/>
      <c r="N31" s="17"/>
    </row>
    <row r="32" spans="3:14" ht="15.75" customHeight="1">
      <c r="H32" s="17"/>
      <c r="I32" s="17"/>
      <c r="J32" s="17"/>
      <c r="K32" s="17"/>
      <c r="L32" s="17"/>
      <c r="M32" s="17"/>
      <c r="N32" s="17"/>
    </row>
    <row r="33" spans="3:14" ht="27" customHeight="1">
      <c r="C33" s="28" t="s">
        <v>20</v>
      </c>
      <c r="D33" s="28"/>
      <c r="E33" s="28"/>
      <c r="F33" s="28"/>
      <c r="G33" s="28"/>
      <c r="H33" s="28"/>
      <c r="I33" s="17"/>
      <c r="J33" s="17"/>
      <c r="K33" s="17"/>
      <c r="L33" s="17"/>
      <c r="M33" s="17"/>
      <c r="N33" s="17"/>
    </row>
    <row r="35" spans="3:14" ht="15.75" customHeight="1">
      <c r="C35" s="26" t="s">
        <v>22</v>
      </c>
      <c r="D35" s="26"/>
      <c r="E35" s="26"/>
      <c r="F35" s="26"/>
      <c r="G35" s="26"/>
      <c r="H35" s="26"/>
    </row>
    <row r="36" spans="3:14" ht="15.75" customHeight="1">
      <c r="C36" s="26"/>
      <c r="D36" s="26"/>
      <c r="E36" s="26"/>
      <c r="F36" s="26"/>
      <c r="G36" s="26"/>
      <c r="H36" s="26"/>
    </row>
    <row r="37" spans="3:14" ht="15.75" customHeight="1">
      <c r="C37" s="26"/>
      <c r="D37" s="26"/>
      <c r="E37" s="26"/>
      <c r="F37" s="26"/>
      <c r="G37" s="26"/>
      <c r="H37" s="26"/>
    </row>
    <row r="39" spans="3:14" ht="15.75" customHeight="1">
      <c r="C39" s="26" t="s">
        <v>23</v>
      </c>
      <c r="D39" s="26"/>
      <c r="E39" s="26"/>
      <c r="F39" s="26"/>
      <c r="G39" s="26"/>
      <c r="H39" s="26"/>
    </row>
    <row r="40" spans="3:14" ht="15.75" customHeight="1">
      <c r="C40" s="26"/>
      <c r="D40" s="26"/>
      <c r="E40" s="26"/>
      <c r="F40" s="26"/>
      <c r="G40" s="26"/>
      <c r="H40" s="26"/>
    </row>
    <row r="41" spans="3:14" ht="15.75" customHeight="1">
      <c r="C41" s="26"/>
      <c r="D41" s="26"/>
      <c r="E41" s="26"/>
      <c r="F41" s="26"/>
      <c r="G41" s="26"/>
      <c r="H41" s="26"/>
    </row>
    <row r="43" spans="3:14" ht="15.75" customHeight="1">
      <c r="C43" s="26"/>
      <c r="D43" s="26"/>
      <c r="E43" s="26"/>
      <c r="F43" s="26"/>
      <c r="G43" s="26"/>
      <c r="H43" s="26"/>
    </row>
    <row r="44" spans="3:14" ht="15.75" customHeight="1">
      <c r="C44" s="26"/>
      <c r="D44" s="26"/>
      <c r="E44" s="26"/>
      <c r="F44" s="26"/>
      <c r="G44" s="26"/>
      <c r="H44" s="26"/>
    </row>
    <row r="45" spans="3:14" ht="15.75" customHeight="1">
      <c r="C45" s="26"/>
      <c r="D45" s="26"/>
      <c r="E45" s="26"/>
      <c r="F45" s="26"/>
      <c r="G45" s="26"/>
      <c r="H45" s="26"/>
    </row>
  </sheetData>
  <mergeCells count="6">
    <mergeCell ref="C35:H37"/>
    <mergeCell ref="C39:H41"/>
    <mergeCell ref="C43:H45"/>
    <mergeCell ref="A1:F4"/>
    <mergeCell ref="C24:H30"/>
    <mergeCell ref="C33:H3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K21"/>
  <sheetViews>
    <sheetView workbookViewId="0">
      <selection activeCell="A9" sqref="A9:F13"/>
    </sheetView>
  </sheetViews>
  <sheetFormatPr defaultColWidth="14.42578125" defaultRowHeight="15.75" customHeight="1"/>
  <cols>
    <col min="1" max="16384" width="14.42578125" style="13"/>
  </cols>
  <sheetData>
    <row r="2" spans="1:11" ht="15.75" customHeight="1">
      <c r="A2" s="27" t="s">
        <v>24</v>
      </c>
      <c r="B2" s="27"/>
      <c r="C2" s="27"/>
      <c r="D2" s="27"/>
      <c r="E2" s="27"/>
      <c r="F2" s="27"/>
    </row>
    <row r="3" spans="1:11" ht="15.75" customHeight="1">
      <c r="A3" s="27"/>
      <c r="B3" s="27"/>
      <c r="C3" s="27"/>
      <c r="D3" s="27"/>
      <c r="E3" s="27"/>
      <c r="F3" s="27"/>
    </row>
    <row r="4" spans="1:11" ht="15.75" customHeight="1">
      <c r="A4" s="27"/>
      <c r="B4" s="27"/>
      <c r="C4" s="27"/>
      <c r="D4" s="27"/>
      <c r="E4" s="27"/>
      <c r="F4" s="27"/>
    </row>
    <row r="5" spans="1:11" ht="15.75" customHeight="1">
      <c r="A5" s="27"/>
      <c r="B5" s="27"/>
      <c r="C5" s="27"/>
      <c r="D5" s="27"/>
      <c r="E5" s="27"/>
      <c r="F5" s="27"/>
    </row>
    <row r="9" spans="1:11" ht="12.75">
      <c r="A9" s="29" t="s">
        <v>25</v>
      </c>
      <c r="B9" s="31"/>
      <c r="C9" s="31"/>
      <c r="D9" s="31"/>
      <c r="E9" s="31"/>
      <c r="F9" s="31"/>
    </row>
    <row r="10" spans="1:11" ht="15.75" customHeight="1">
      <c r="A10" s="31"/>
      <c r="B10" s="31"/>
      <c r="C10" s="31"/>
      <c r="D10" s="31"/>
      <c r="E10" s="31"/>
      <c r="F10" s="31"/>
    </row>
    <row r="11" spans="1:11" ht="15.75" customHeight="1">
      <c r="A11" s="31"/>
      <c r="B11" s="31"/>
      <c r="C11" s="31"/>
      <c r="D11" s="31"/>
      <c r="E11" s="31"/>
      <c r="F11" s="31"/>
    </row>
    <row r="12" spans="1:11" ht="15.75" customHeight="1">
      <c r="A12" s="31"/>
      <c r="B12" s="31"/>
      <c r="C12" s="31"/>
      <c r="D12" s="31"/>
      <c r="E12" s="31"/>
      <c r="F12" s="31"/>
    </row>
    <row r="13" spans="1:11" ht="15.75" customHeight="1">
      <c r="A13" s="31"/>
      <c r="B13" s="31"/>
      <c r="C13" s="31"/>
      <c r="D13" s="31"/>
      <c r="E13" s="31"/>
      <c r="F13" s="31"/>
    </row>
    <row r="14" spans="1:11" ht="15.75" customHeight="1">
      <c r="K14"/>
    </row>
    <row r="21" spans="9:9" ht="15.75" customHeight="1">
      <c r="I21"/>
    </row>
  </sheetData>
  <mergeCells count="2">
    <mergeCell ref="A9:F13"/>
    <mergeCell ref="A2:F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4A431-2056-40CA-A7C2-8BFE08CCF642}">
  <dimension ref="A1:I25"/>
  <sheetViews>
    <sheetView workbookViewId="0">
      <selection activeCell="A25" sqref="A25"/>
    </sheetView>
  </sheetViews>
  <sheetFormatPr defaultRowHeight="12.75"/>
  <cols>
    <col min="1" max="5" width="9.140625" style="13"/>
    <col min="6" max="6" width="9.140625" style="13" customWidth="1"/>
    <col min="7" max="16384" width="9.140625" style="13"/>
  </cols>
  <sheetData>
    <row r="1" spans="1:9">
      <c r="A1" s="27" t="s">
        <v>26</v>
      </c>
      <c r="B1" s="27"/>
      <c r="C1" s="27"/>
      <c r="D1" s="27"/>
      <c r="E1" s="27"/>
      <c r="F1" s="27"/>
      <c r="G1" s="27"/>
      <c r="H1" s="27"/>
      <c r="I1" s="27"/>
    </row>
    <row r="2" spans="1:9" ht="12.75" customHeight="1">
      <c r="A2" s="27"/>
      <c r="B2" s="27"/>
      <c r="C2" s="27"/>
      <c r="D2" s="27"/>
      <c r="E2" s="27"/>
      <c r="F2" s="27"/>
      <c r="G2" s="27"/>
      <c r="H2" s="27"/>
      <c r="I2" s="27"/>
    </row>
    <row r="3" spans="1:9" ht="12.75" customHeight="1">
      <c r="A3" s="27"/>
      <c r="B3" s="27"/>
      <c r="C3" s="27"/>
      <c r="D3" s="27"/>
      <c r="E3" s="27"/>
      <c r="F3" s="27"/>
      <c r="G3" s="27"/>
      <c r="H3" s="27"/>
      <c r="I3" s="27"/>
    </row>
    <row r="4" spans="1:9" ht="12.75" customHeight="1">
      <c r="A4" s="27"/>
      <c r="B4" s="27"/>
      <c r="C4" s="27"/>
      <c r="D4" s="27"/>
      <c r="E4" s="27"/>
      <c r="F4" s="27"/>
      <c r="G4" s="27"/>
      <c r="H4" s="27"/>
      <c r="I4" s="27"/>
    </row>
    <row r="5" spans="1:9" ht="12.75" customHeight="1"/>
    <row r="7" spans="1:9" ht="12.75" customHeight="1">
      <c r="A7" s="30" t="s">
        <v>25</v>
      </c>
      <c r="B7" s="30"/>
      <c r="C7" s="30"/>
      <c r="D7" s="30"/>
      <c r="E7" s="30"/>
      <c r="F7" s="30"/>
      <c r="G7" s="30"/>
      <c r="H7" s="30"/>
      <c r="I7" s="30"/>
    </row>
    <row r="8" spans="1:9" ht="12.75" customHeight="1">
      <c r="A8" s="30"/>
      <c r="B8" s="30"/>
      <c r="C8" s="30"/>
      <c r="D8" s="30"/>
      <c r="E8" s="30"/>
      <c r="F8" s="30"/>
      <c r="G8" s="30"/>
      <c r="H8" s="30"/>
      <c r="I8" s="30"/>
    </row>
    <row r="9" spans="1:9" ht="12.75" customHeight="1">
      <c r="A9" s="30"/>
      <c r="B9" s="30"/>
      <c r="C9" s="30"/>
      <c r="D9" s="30"/>
      <c r="E9" s="30"/>
      <c r="F9" s="30"/>
      <c r="G9" s="30"/>
      <c r="H9" s="30"/>
      <c r="I9" s="30"/>
    </row>
    <row r="10" spans="1:9" ht="12.75" customHeight="1">
      <c r="A10" s="30"/>
      <c r="B10" s="30"/>
      <c r="C10" s="30"/>
      <c r="D10" s="30"/>
      <c r="E10" s="30"/>
      <c r="F10" s="30"/>
      <c r="G10" s="30"/>
      <c r="H10" s="30"/>
      <c r="I10" s="30"/>
    </row>
    <row r="11" spans="1:9" ht="12.75" customHeight="1">
      <c r="A11" s="30"/>
      <c r="B11" s="30"/>
      <c r="C11" s="30"/>
      <c r="D11" s="30"/>
      <c r="E11" s="30"/>
      <c r="F11" s="30"/>
      <c r="G11" s="30"/>
      <c r="H11" s="30"/>
      <c r="I11" s="30"/>
    </row>
    <row r="12" spans="1:9" ht="12.75" customHeight="1"/>
    <row r="13" spans="1:9" ht="12.75" customHeight="1"/>
    <row r="14" spans="1:9" ht="12.75" customHeight="1">
      <c r="A14" s="26" t="s">
        <v>27</v>
      </c>
      <c r="B14" s="26"/>
      <c r="C14" s="26"/>
      <c r="D14" s="26"/>
      <c r="E14" s="26"/>
      <c r="F14" s="26"/>
      <c r="G14" s="26"/>
      <c r="H14" s="26"/>
      <c r="I14" s="26"/>
    </row>
    <row r="15" spans="1:9" ht="12.75" customHeight="1">
      <c r="A15" s="26"/>
      <c r="B15" s="26"/>
      <c r="C15" s="26"/>
      <c r="D15" s="26"/>
      <c r="E15" s="26"/>
      <c r="F15" s="26"/>
      <c r="G15" s="26"/>
      <c r="H15" s="26"/>
      <c r="I15" s="26"/>
    </row>
    <row r="16" spans="1:9" ht="12.75" customHeight="1">
      <c r="A16" s="26"/>
      <c r="B16" s="26"/>
      <c r="C16" s="26"/>
      <c r="D16" s="26"/>
      <c r="E16" s="26"/>
      <c r="F16" s="26"/>
      <c r="G16" s="26"/>
      <c r="H16" s="26"/>
      <c r="I16" s="26"/>
    </row>
    <row r="19" spans="1:9">
      <c r="A19" s="26" t="s">
        <v>28</v>
      </c>
      <c r="B19" s="26"/>
      <c r="C19" s="26"/>
      <c r="D19" s="26"/>
      <c r="E19" s="26"/>
      <c r="F19" s="26"/>
      <c r="G19" s="26"/>
      <c r="H19" s="26"/>
      <c r="I19" s="26"/>
    </row>
    <row r="20" spans="1:9">
      <c r="A20" s="26"/>
      <c r="B20" s="26"/>
      <c r="C20" s="26"/>
      <c r="D20" s="26"/>
      <c r="E20" s="26"/>
      <c r="F20" s="26"/>
      <c r="G20" s="26"/>
      <c r="H20" s="26"/>
      <c r="I20" s="26"/>
    </row>
    <row r="21" spans="1:9">
      <c r="A21" s="26"/>
      <c r="B21" s="26"/>
      <c r="C21" s="26"/>
      <c r="D21" s="26"/>
      <c r="E21" s="26"/>
      <c r="F21" s="26"/>
      <c r="G21" s="26"/>
      <c r="H21" s="26"/>
      <c r="I21" s="26"/>
    </row>
    <row r="22" spans="1:9">
      <c r="A22" s="26"/>
      <c r="B22" s="26"/>
      <c r="C22" s="26"/>
      <c r="D22" s="26"/>
      <c r="E22" s="26"/>
      <c r="F22" s="26"/>
      <c r="G22" s="26"/>
      <c r="H22" s="26"/>
      <c r="I22" s="26"/>
    </row>
    <row r="25" spans="1:9">
      <c r="A25"/>
    </row>
  </sheetData>
  <mergeCells count="4">
    <mergeCell ref="A19:I22"/>
    <mergeCell ref="A1:I4"/>
    <mergeCell ref="A7:I11"/>
    <mergeCell ref="A14:I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1D0E1-307A-48DF-B6B5-44737E25893F}">
  <dimension ref="A1:J23"/>
  <sheetViews>
    <sheetView workbookViewId="0">
      <selection activeCell="A18" sqref="A18:J23"/>
    </sheetView>
  </sheetViews>
  <sheetFormatPr defaultRowHeight="12.75"/>
  <cols>
    <col min="1" max="16384" width="9.140625" style="13"/>
  </cols>
  <sheetData>
    <row r="1" spans="1:10">
      <c r="A1" s="27" t="s">
        <v>29</v>
      </c>
      <c r="B1" s="27"/>
      <c r="C1" s="27"/>
      <c r="D1" s="27"/>
      <c r="E1" s="27"/>
      <c r="F1" s="27"/>
      <c r="G1" s="27"/>
      <c r="H1" s="27"/>
      <c r="I1" s="27"/>
    </row>
    <row r="2" spans="1:10">
      <c r="A2" s="27"/>
      <c r="B2" s="27"/>
      <c r="C2" s="27"/>
      <c r="D2" s="27"/>
      <c r="E2" s="27"/>
      <c r="F2" s="27"/>
      <c r="G2" s="27"/>
      <c r="H2" s="27"/>
      <c r="I2" s="27"/>
    </row>
    <row r="3" spans="1:10">
      <c r="A3" s="27"/>
      <c r="B3" s="27"/>
      <c r="C3" s="27"/>
      <c r="D3" s="27"/>
      <c r="E3" s="27"/>
      <c r="F3" s="27"/>
      <c r="G3" s="27"/>
      <c r="H3" s="27"/>
      <c r="I3" s="27"/>
    </row>
    <row r="4" spans="1:10">
      <c r="A4" s="27"/>
      <c r="B4" s="27"/>
      <c r="C4" s="27"/>
      <c r="D4" s="27"/>
      <c r="E4" s="27"/>
      <c r="F4" s="27"/>
      <c r="G4" s="27"/>
      <c r="H4" s="27"/>
      <c r="I4" s="27"/>
    </row>
    <row r="7" spans="1:10">
      <c r="A7" s="26" t="s">
        <v>30</v>
      </c>
      <c r="B7" s="26"/>
      <c r="C7" s="26"/>
      <c r="D7" s="26"/>
      <c r="E7" s="26"/>
      <c r="F7" s="26"/>
      <c r="G7" s="26"/>
      <c r="H7" s="26"/>
      <c r="I7" s="26"/>
      <c r="J7" s="26"/>
    </row>
    <row r="8" spans="1:10">
      <c r="A8" s="26"/>
      <c r="B8" s="26"/>
      <c r="C8" s="26"/>
      <c r="D8" s="26"/>
      <c r="E8" s="26"/>
      <c r="F8" s="26"/>
      <c r="G8" s="26"/>
      <c r="H8" s="26"/>
      <c r="I8" s="26"/>
      <c r="J8" s="26"/>
    </row>
    <row r="9" spans="1:10">
      <c r="A9" s="26"/>
      <c r="B9" s="26"/>
      <c r="C9" s="26"/>
      <c r="D9" s="26"/>
      <c r="E9" s="26"/>
      <c r="F9" s="26"/>
      <c r="G9" s="26"/>
      <c r="H9" s="26"/>
      <c r="I9" s="26"/>
      <c r="J9" s="26"/>
    </row>
    <row r="10" spans="1:10">
      <c r="A10" s="26"/>
      <c r="B10" s="26"/>
      <c r="C10" s="26"/>
      <c r="D10" s="26"/>
      <c r="E10" s="26"/>
      <c r="F10" s="26"/>
      <c r="G10" s="26"/>
      <c r="H10" s="26"/>
      <c r="I10" s="26"/>
      <c r="J10" s="26"/>
    </row>
    <row r="12" spans="1:10" ht="12.75" customHeight="1">
      <c r="A12" s="26" t="s">
        <v>31</v>
      </c>
      <c r="B12" s="26"/>
      <c r="C12" s="26"/>
      <c r="D12" s="26"/>
      <c r="E12" s="26"/>
      <c r="F12" s="26"/>
      <c r="G12" s="26"/>
      <c r="H12" s="26"/>
      <c r="I12" s="26"/>
      <c r="J12" s="26"/>
    </row>
    <row r="13" spans="1:10" ht="12.75" customHeight="1">
      <c r="A13" s="26"/>
      <c r="B13" s="26"/>
      <c r="C13" s="26"/>
      <c r="D13" s="26"/>
      <c r="E13" s="26"/>
      <c r="F13" s="26"/>
      <c r="G13" s="26"/>
      <c r="H13" s="26"/>
      <c r="I13" s="26"/>
      <c r="J13" s="26"/>
    </row>
    <row r="14" spans="1:10" ht="12.75" customHeight="1">
      <c r="A14" s="26"/>
      <c r="B14" s="26"/>
      <c r="C14" s="26"/>
      <c r="D14" s="26"/>
      <c r="E14" s="26"/>
      <c r="F14" s="26"/>
      <c r="G14" s="26"/>
      <c r="H14" s="26"/>
      <c r="I14" s="26"/>
      <c r="J14" s="26"/>
    </row>
    <row r="15" spans="1:10">
      <c r="A15" s="26"/>
      <c r="B15" s="26"/>
      <c r="C15" s="26"/>
      <c r="D15" s="26"/>
      <c r="E15" s="26"/>
      <c r="F15" s="26"/>
      <c r="G15" s="26"/>
      <c r="H15" s="26"/>
      <c r="I15" s="26"/>
      <c r="J15" s="26"/>
    </row>
    <row r="16" spans="1:10" ht="12.75" customHeight="1"/>
    <row r="17" spans="1:10" ht="12.75" customHeight="1"/>
    <row r="18" spans="1:10" ht="12.75" customHeight="1">
      <c r="A18" s="26" t="s">
        <v>32</v>
      </c>
      <c r="B18" s="26"/>
      <c r="C18" s="26"/>
      <c r="D18" s="26"/>
      <c r="E18" s="26"/>
      <c r="F18" s="26"/>
      <c r="G18" s="26"/>
      <c r="H18" s="26"/>
      <c r="I18" s="26"/>
      <c r="J18" s="26"/>
    </row>
    <row r="19" spans="1:10" ht="12.75" customHeight="1">
      <c r="A19" s="26"/>
      <c r="B19" s="26"/>
      <c r="C19" s="26"/>
      <c r="D19" s="26"/>
      <c r="E19" s="26"/>
      <c r="F19" s="26"/>
      <c r="G19" s="26"/>
      <c r="H19" s="26"/>
      <c r="I19" s="26"/>
      <c r="J19" s="26"/>
    </row>
    <row r="20" spans="1:10" ht="12.75" customHeight="1">
      <c r="A20" s="26"/>
      <c r="B20" s="26"/>
      <c r="C20" s="26"/>
      <c r="D20" s="26"/>
      <c r="E20" s="26"/>
      <c r="F20" s="26"/>
      <c r="G20" s="26"/>
      <c r="H20" s="26"/>
      <c r="I20" s="26"/>
      <c r="J20" s="26"/>
    </row>
    <row r="21" spans="1:10" ht="12.75" customHeight="1">
      <c r="A21" s="26"/>
      <c r="B21" s="26"/>
      <c r="C21" s="26"/>
      <c r="D21" s="26"/>
      <c r="E21" s="26"/>
      <c r="F21" s="26"/>
      <c r="G21" s="26"/>
      <c r="H21" s="26"/>
      <c r="I21" s="26"/>
      <c r="J21" s="26"/>
    </row>
    <row r="22" spans="1:10" ht="12.75" customHeight="1">
      <c r="A22" s="26"/>
      <c r="B22" s="26"/>
      <c r="C22" s="26"/>
      <c r="D22" s="26"/>
      <c r="E22" s="26"/>
      <c r="F22" s="26"/>
      <c r="G22" s="26"/>
      <c r="H22" s="26"/>
      <c r="I22" s="26"/>
      <c r="J22" s="26"/>
    </row>
    <row r="23" spans="1:10">
      <c r="A23" s="26"/>
      <c r="B23" s="26"/>
      <c r="C23" s="26"/>
      <c r="D23" s="26"/>
      <c r="E23" s="26"/>
      <c r="F23" s="26"/>
      <c r="G23" s="26"/>
      <c r="H23" s="26"/>
      <c r="I23" s="26"/>
      <c r="J23" s="26"/>
    </row>
  </sheetData>
  <mergeCells count="4">
    <mergeCell ref="A1:I4"/>
    <mergeCell ref="A7:J10"/>
    <mergeCell ref="A12:J15"/>
    <mergeCell ref="A18:J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e7a0accf-5f78-4c2c-af3c-724d667c60a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DDC85C3B42EF4494729AB3532BF7C6" ma:contentTypeVersion="7" ma:contentTypeDescription="Create a new document." ma:contentTypeScope="" ma:versionID="502b958d82bf1eed848b3a1c8ede1ba1">
  <xsd:schema xmlns:xsd="http://www.w3.org/2001/XMLSchema" xmlns:xs="http://www.w3.org/2001/XMLSchema" xmlns:p="http://schemas.microsoft.com/office/2006/metadata/properties" xmlns:ns2="e7a0accf-5f78-4c2c-af3c-724d667c60a7" targetNamespace="http://schemas.microsoft.com/office/2006/metadata/properties" ma:root="true" ma:fieldsID="a29be4824f9551979965eb2b8394f77d" ns2:_="">
    <xsd:import namespace="e7a0accf-5f78-4c2c-af3c-724d667c60a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0accf-5f78-4c2c-af3c-724d667c60a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E98486-3938-464A-ABF1-DC58D5BFDA93}"/>
</file>

<file path=customXml/itemProps2.xml><?xml version="1.0" encoding="utf-8"?>
<ds:datastoreItem xmlns:ds="http://schemas.openxmlformats.org/officeDocument/2006/customXml" ds:itemID="{4F45F7E7-010D-4A3D-B7C6-96F7925860EF}"/>
</file>

<file path=customXml/itemProps3.xml><?xml version="1.0" encoding="utf-8"?>
<ds:datastoreItem xmlns:ds="http://schemas.openxmlformats.org/officeDocument/2006/customXml" ds:itemID="{8019D7BE-F982-4FC9-A2EA-DDF9E30F550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Modaldo Tunon</cp:lastModifiedBy>
  <cp:revision/>
  <dcterms:created xsi:type="dcterms:W3CDTF">2021-10-01T01:46:46Z</dcterms:created>
  <dcterms:modified xsi:type="dcterms:W3CDTF">2021-10-13T01:33:23Z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0x01010064DDC85C3B42EF4494729AB3532BF7C6</vt:lpwstr>
  </property>
</Properties>
</file>