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Fernando\Desktop\"/>
    </mc:Choice>
  </mc:AlternateContent>
  <xr:revisionPtr revIDLastSave="0" documentId="13_ncr:1_{5C79B7EE-40D1-4517-AD56-832CB2548D7C}" xr6:coauthVersionLast="47" xr6:coauthVersionMax="47" xr10:uidLastSave="{00000000-0000-0000-0000-000000000000}"/>
  <bookViews>
    <workbookView xWindow="-120" yWindow="-120" windowWidth="20730" windowHeight="11160" tabRatio="825" xr2:uid="{00000000-000D-0000-FFFF-FFFF00000000}"/>
  </bookViews>
  <sheets>
    <sheet name="Sprint Backlog " sheetId="1" r:id="rId1"/>
    <sheet name="Sprint Burndown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L8" i="1"/>
  <c r="M8" i="1"/>
  <c r="N8" i="1"/>
  <c r="O8" i="1"/>
  <c r="E8" i="1"/>
  <c r="E7" i="1"/>
  <c r="H8" i="1"/>
  <c r="G8" i="1"/>
  <c r="F8" i="1"/>
  <c r="J8" i="1"/>
  <c r="I8" i="1"/>
  <c r="Q7" i="1"/>
  <c r="R7" i="1"/>
  <c r="S7" i="1"/>
  <c r="T7" i="1"/>
  <c r="F7" i="1"/>
  <c r="G7" i="1"/>
  <c r="H7" i="1"/>
  <c r="I7" i="1"/>
  <c r="J7" i="1"/>
  <c r="K7" i="1"/>
  <c r="L7" i="1"/>
  <c r="M7" i="1"/>
  <c r="N7" i="1"/>
  <c r="O7" i="1"/>
</calcChain>
</file>

<file path=xl/sharedStrings.xml><?xml version="1.0" encoding="utf-8"?>
<sst xmlns="http://schemas.openxmlformats.org/spreadsheetml/2006/main" count="45" uniqueCount="44">
  <si>
    <t>Product Owner:</t>
  </si>
  <si>
    <t>Team:</t>
  </si>
  <si>
    <t>leave blank; insert new items for this Product Backlog item above this line</t>
  </si>
  <si>
    <t>End</t>
  </si>
  <si>
    <t>Plan</t>
  </si>
  <si>
    <t>Day 17</t>
  </si>
  <si>
    <t>Day 18</t>
  </si>
  <si>
    <t>Nombre del Proyecto</t>
  </si>
  <si>
    <t>Objetivo del Sprint</t>
  </si>
  <si>
    <t>Dias por Sprint:</t>
  </si>
  <si>
    <t>Numero de Sprint:</t>
  </si>
  <si>
    <t>Sprint
Fechas:</t>
  </si>
  <si>
    <t>Tarea #</t>
  </si>
  <si>
    <t>Descripción de Tarea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</si>
  <si>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</si>
  <si>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</si>
  <si>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</si>
  <si>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</si>
  <si>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</si>
  <si>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</si>
  <si>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</si>
  <si>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</si>
  <si>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</si>
  <si>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</si>
  <si>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Fin</t>
  </si>
  <si>
    <t>Tasa perfecta del Burndown:</t>
  </si>
  <si>
    <t xml:space="preserve">  Total del Sprint:</t>
  </si>
  <si>
    <t>HISTORIA CLINICA PARA CONSULTORIO MEDICO</t>
  </si>
  <si>
    <t>Completar el Ciclo 3 del proyecto MINTIC-UNAB 2020</t>
  </si>
  <si>
    <t>JESUS SALVADOR</t>
  </si>
  <si>
    <t>Grupo 02</t>
  </si>
  <si>
    <t>Sep/7 - Oct/10/2021</t>
  </si>
  <si>
    <t>Reunion para identificar actividades preliminar</t>
  </si>
  <si>
    <t>Adquirir habilidades individuales de git y github</t>
  </si>
  <si>
    <t>Selección de proyecto</t>
  </si>
  <si>
    <t>CLIENTES:</t>
  </si>
  <si>
    <t>Medico: Jesus Salvador</t>
  </si>
  <si>
    <t>Integrantes del Equipo</t>
  </si>
  <si>
    <t>Yasmin Torres, Jesus Areiza, Victor Patiño, Jorge Rodriguez, Walter Alvarez, Fernando Sarmiento</t>
  </si>
  <si>
    <t>Reunion con Cliente para Elaboracion de PRODUCT BACKLOG</t>
  </si>
  <si>
    <t>Analisis de BACKLOG con Team Scrum</t>
  </si>
  <si>
    <t>Planeacion y asignacion de tareas en Burndown Chart con con Team Scrum</t>
  </si>
  <si>
    <t>1 de 3</t>
  </si>
  <si>
    <t>Inicio SPRINT 1 PROCESO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</si>
</sst>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0"/>
      <name val="Arial"/>
    </font>
    <font>
      <b/>
      <sz val="10"/>
      <name val="Calisto MT"/>
      <family val="1"/>
    </font>
    <font>
      <sz val="10"/>
      <name val="Calisto MT"/>
      <family val="1"/>
    </font>
    <font>
      <i/>
      <sz val="8"/>
      <name val="Calisto MT"/>
      <family val="1"/>
    </font>
    <font>
      <b/>
      <sz val="9"/>
      <name val="Arial"/>
      <family val="2"/>
    </font>
    <font>
      <sz val="10"/>
      <name val="Calisto MT"/>
      <family val="1"/>
    </font>
    <font>
      <sz val="10"/>
      <name val="Arial"/>
    </font>
    <font>
      <b/>
      <sz val="9"/>
      <name val="Calisto MT"/>
      <family val="1"/>
    </font>
    <font>
      <sz val="9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D757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wrapText="1"/>
    </xf>
    <xf numFmtId="0" fontId="3" fillId="0" borderId="2" xfId="0" applyFont="1" applyBorder="1"/>
    <xf numFmtId="0" fontId="2" fillId="3" borderId="3" xfId="0" applyFont="1" applyFill="1" applyBorder="1" applyAlignment="1">
      <alignment wrapText="1"/>
    </xf>
    <xf numFmtId="164" fontId="2" fillId="2" borderId="4" xfId="0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horizontal="center" wrapText="1"/>
    </xf>
    <xf numFmtId="0" fontId="4" fillId="0" borderId="5" xfId="0" applyFont="1" applyFill="1" applyBorder="1" applyAlignment="1">
      <alignment horizontal="left" wrapText="1" indent="1"/>
    </xf>
    <xf numFmtId="0" fontId="6" fillId="2" borderId="1" xfId="0" applyFont="1" applyFill="1" applyBorder="1" applyAlignment="1">
      <alignment vertical="center" wrapText="1"/>
    </xf>
    <xf numFmtId="0" fontId="6" fillId="0" borderId="5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2" fontId="8" fillId="0" borderId="6" xfId="0" applyNumberFormat="1" applyFont="1" applyBorder="1"/>
    <xf numFmtId="0" fontId="8" fillId="0" borderId="5" xfId="0" applyFont="1" applyBorder="1" applyAlignment="1">
      <alignment horizontal="right" wrapText="1"/>
    </xf>
    <xf numFmtId="0" fontId="2" fillId="3" borderId="7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right" wrapText="1"/>
    </xf>
    <xf numFmtId="0" fontId="9" fillId="0" borderId="5" xfId="0" applyFont="1" applyBorder="1"/>
    <xf numFmtId="0" fontId="7" fillId="0" borderId="0" xfId="0" applyFont="1" applyBorder="1"/>
    <xf numFmtId="1" fontId="8" fillId="2" borderId="1" xfId="0" applyNumberFormat="1" applyFont="1" applyFill="1" applyBorder="1" applyAlignment="1">
      <alignment horizontal="right" wrapText="1"/>
    </xf>
    <xf numFmtId="1" fontId="3" fillId="0" borderId="0" xfId="0" applyNumberFormat="1" applyFont="1"/>
    <xf numFmtId="1" fontId="8" fillId="0" borderId="5" xfId="0" applyNumberFormat="1" applyFont="1" applyBorder="1" applyAlignment="1">
      <alignment horizontal="right" wrapText="1"/>
    </xf>
    <xf numFmtId="2" fontId="9" fillId="0" borderId="6" xfId="0" applyNumberFormat="1" applyFont="1" applyBorder="1"/>
    <xf numFmtId="0" fontId="9" fillId="0" borderId="8" xfId="0" applyFont="1" applyBorder="1"/>
    <xf numFmtId="0" fontId="5" fillId="0" borderId="9" xfId="0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8" fillId="0" borderId="1" xfId="0" applyFont="1" applyBorder="1" applyAlignment="1">
      <alignment horizontal="right" wrapText="1"/>
    </xf>
    <xf numFmtId="2" fontId="10" fillId="0" borderId="4" xfId="0" applyNumberFormat="1" applyFont="1" applyBorder="1"/>
    <xf numFmtId="0" fontId="11" fillId="0" borderId="0" xfId="0" applyFont="1" applyBorder="1"/>
    <xf numFmtId="0" fontId="12" fillId="0" borderId="11" xfId="0" applyFont="1" applyBorder="1" applyAlignment="1">
      <alignment horizontal="center"/>
    </xf>
    <xf numFmtId="0" fontId="13" fillId="0" borderId="3" xfId="0" applyFont="1" applyBorder="1" applyAlignment="1">
      <alignment horizontal="left" wrapText="1"/>
    </xf>
    <xf numFmtId="2" fontId="14" fillId="0" borderId="12" xfId="0" applyNumberFormat="1" applyFont="1" applyBorder="1"/>
    <xf numFmtId="0" fontId="14" fillId="0" borderId="11" xfId="0" applyFont="1" applyBorder="1" applyAlignment="1">
      <alignment horizontal="left" vertical="center" wrapText="1" indent="2"/>
    </xf>
    <xf numFmtId="0" fontId="12" fillId="0" borderId="1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2" fontId="14" fillId="0" borderId="13" xfId="0" applyNumberFormat="1" applyFont="1" applyBorder="1"/>
    <xf numFmtId="0" fontId="14" fillId="0" borderId="14" xfId="0" applyFont="1" applyBorder="1" applyAlignment="1">
      <alignment horizontal="left" vertical="center" wrapText="1" indent="2"/>
    </xf>
    <xf numFmtId="0" fontId="11" fillId="0" borderId="11" xfId="0" applyFont="1" applyBorder="1"/>
    <xf numFmtId="0" fontId="12" fillId="0" borderId="14" xfId="0" applyFont="1" applyBorder="1" applyAlignment="1">
      <alignment horizontal="center" wrapText="1"/>
    </xf>
    <xf numFmtId="0" fontId="13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2" fontId="14" fillId="0" borderId="13" xfId="0" applyNumberFormat="1" applyFont="1" applyFill="1" applyBorder="1"/>
    <xf numFmtId="0" fontId="14" fillId="0" borderId="11" xfId="0" applyFont="1" applyFill="1" applyBorder="1" applyAlignment="1">
      <alignment horizontal="left" vertical="center" wrapText="1" indent="2"/>
    </xf>
    <xf numFmtId="0" fontId="12" fillId="0" borderId="14" xfId="0" applyFont="1" applyFill="1" applyBorder="1" applyAlignment="1">
      <alignment horizontal="center" wrapText="1"/>
    </xf>
    <xf numFmtId="0" fontId="12" fillId="0" borderId="1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right" wrapText="1"/>
    </xf>
    <xf numFmtId="0" fontId="5" fillId="0" borderId="9" xfId="0" applyFont="1" applyFill="1" applyBorder="1" applyAlignment="1">
      <alignment horizontal="right" wrapText="1"/>
    </xf>
    <xf numFmtId="0" fontId="7" fillId="0" borderId="0" xfId="0" applyFont="1" applyFill="1" applyBorder="1"/>
    <xf numFmtId="0" fontId="11" fillId="0" borderId="11" xfId="0" applyFont="1" applyFill="1" applyBorder="1"/>
    <xf numFmtId="0" fontId="13" fillId="0" borderId="14" xfId="0" applyFont="1" applyFill="1" applyBorder="1" applyAlignment="1">
      <alignment horizontal="left"/>
    </xf>
    <xf numFmtId="0" fontId="14" fillId="0" borderId="14" xfId="0" applyFont="1" applyFill="1" applyBorder="1" applyAlignment="1">
      <alignment horizontal="left" vertical="center" wrapText="1" indent="2"/>
    </xf>
    <xf numFmtId="0" fontId="14" fillId="0" borderId="0" xfId="0" applyFont="1" applyBorder="1" applyAlignment="1">
      <alignment horizontal="left" vertical="center" wrapText="1" indent="2"/>
    </xf>
    <xf numFmtId="164" fontId="2" fillId="5" borderId="18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right" wrapText="1"/>
    </xf>
    <xf numFmtId="0" fontId="2" fillId="5" borderId="3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5" borderId="4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6" fontId="2" fillId="5" borderId="1" xfId="0" applyNumberFormat="1" applyFont="1" applyFill="1" applyBorder="1" applyAlignment="1">
      <alignment horizontal="right" wrapText="1"/>
    </xf>
    <xf numFmtId="0" fontId="2" fillId="4" borderId="19" xfId="0" applyFont="1" applyFill="1" applyBorder="1" applyAlignment="1">
      <alignment horizontal="left" vertical="center" wrapText="1"/>
    </xf>
    <xf numFmtId="164" fontId="2" fillId="4" borderId="19" xfId="0" applyNumberFormat="1" applyFont="1" applyFill="1" applyBorder="1" applyAlignment="1">
      <alignment horizontal="left" vertical="center" wrapText="1"/>
    </xf>
    <xf numFmtId="0" fontId="2" fillId="6" borderId="16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horizontal="left" vertical="center" wrapText="1"/>
    </xf>
    <xf numFmtId="16" fontId="2" fillId="6" borderId="16" xfId="0" applyNumberFormat="1" applyFont="1" applyFill="1" applyBorder="1" applyAlignment="1">
      <alignment horizontal="left" vertical="center" wrapText="1"/>
    </xf>
    <xf numFmtId="0" fontId="13" fillId="7" borderId="14" xfId="0" applyFont="1" applyFill="1" applyBorder="1" applyAlignment="1">
      <alignment horizontal="left"/>
    </xf>
    <xf numFmtId="0" fontId="13" fillId="7" borderId="3" xfId="0" applyFont="1" applyFill="1" applyBorder="1" applyAlignment="1">
      <alignment horizontal="left" wrapText="1"/>
    </xf>
    <xf numFmtId="0" fontId="9" fillId="7" borderId="5" xfId="0" applyFont="1" applyFill="1" applyBorder="1" applyAlignment="1">
      <alignment horizontal="right" wrapText="1"/>
    </xf>
    <xf numFmtId="0" fontId="2" fillId="4" borderId="15" xfId="0" applyFont="1" applyFill="1" applyBorder="1" applyAlignment="1">
      <alignment horizontal="left" vertical="center"/>
    </xf>
    <xf numFmtId="0" fontId="2" fillId="4" borderId="16" xfId="0" applyFont="1" applyFill="1" applyBorder="1" applyAlignment="1">
      <alignment horizontal="left" vertical="center"/>
    </xf>
    <xf numFmtId="0" fontId="2" fillId="4" borderId="20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left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left" wrapText="1"/>
    </xf>
    <xf numFmtId="0" fontId="2" fillId="4" borderId="17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left"/>
    </xf>
    <xf numFmtId="0" fontId="2" fillId="6" borderId="15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justify" vertical="justify"/>
    </xf>
    <xf numFmtId="0" fontId="2" fillId="6" borderId="26" xfId="0" applyFont="1" applyFill="1" applyBorder="1" applyAlignment="1">
      <alignment horizontal="justify" vertical="justify"/>
    </xf>
    <xf numFmtId="0" fontId="2" fillId="6" borderId="23" xfId="0" applyFont="1" applyFill="1" applyBorder="1" applyAlignment="1">
      <alignment horizontal="justify" vertical="justify"/>
    </xf>
    <xf numFmtId="0" fontId="2" fillId="6" borderId="24" xfId="0" applyFont="1" applyFill="1" applyBorder="1" applyAlignment="1">
      <alignment horizontal="justify" vertical="justify"/>
    </xf>
    <xf numFmtId="0" fontId="2" fillId="6" borderId="2" xfId="0" applyFont="1" applyFill="1" applyBorder="1" applyAlignment="1">
      <alignment horizontal="justify" vertical="justify"/>
    </xf>
    <xf numFmtId="0" fontId="2" fillId="6" borderId="25" xfId="0" applyFont="1" applyFill="1" applyBorder="1" applyAlignment="1">
      <alignment horizontal="justify" vertical="justify"/>
    </xf>
    <xf numFmtId="0" fontId="2" fillId="4" borderId="22" xfId="0" applyFont="1" applyFill="1" applyBorder="1" applyAlignment="1">
      <alignment horizontal="justify" vertical="center"/>
    </xf>
    <xf numFmtId="0" fontId="2" fillId="4" borderId="23" xfId="0" applyFont="1" applyFill="1" applyBorder="1" applyAlignment="1">
      <alignment horizontal="justify" vertical="center"/>
    </xf>
    <xf numFmtId="0" fontId="2" fillId="4" borderId="24" xfId="0" applyFont="1" applyFill="1" applyBorder="1" applyAlignment="1">
      <alignment horizontal="justify" vertical="center"/>
    </xf>
    <xf numFmtId="0" fontId="2" fillId="4" borderId="25" xfId="0" applyFont="1" applyFill="1" applyBorder="1" applyAlignment="1">
      <alignment horizontal="justify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757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3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Equipo Fantastico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7/10/12 - 7/23/12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Backlog '!$E$5:$T$5</c:f>
              <c:strCache>
                <c:ptCount val="12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Fin</c:v>
                </c:pt>
              </c:strCache>
            </c:strRef>
          </c:cat>
          <c:val>
            <c:numRef>
              <c:f>'Sprint Backlog '!$E$7:$T$7</c:f>
              <c:numCache>
                <c:formatCode>0</c:formatCode>
                <c:ptCount val="12"/>
                <c:pt idx="0">
                  <c:v>38</c:v>
                </c:pt>
                <c:pt idx="1">
                  <c:v>34.200000000000003</c:v>
                </c:pt>
                <c:pt idx="2">
                  <c:v>30.400000000000002</c:v>
                </c:pt>
                <c:pt idx="3">
                  <c:v>26.6</c:v>
                </c:pt>
                <c:pt idx="4">
                  <c:v>22.8</c:v>
                </c:pt>
                <c:pt idx="5">
                  <c:v>19</c:v>
                </c:pt>
                <c:pt idx="6">
                  <c:v>15.2</c:v>
                </c:pt>
                <c:pt idx="7">
                  <c:v>11.399999999999999</c:v>
                </c:pt>
                <c:pt idx="8">
                  <c:v>7.5999999999999988</c:v>
                </c:pt>
                <c:pt idx="9">
                  <c:v>3.7999999999999989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8-4A80-9A0D-D1CC122706D1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Backlog '!$E$5:$T$5</c:f>
              <c:strCache>
                <c:ptCount val="12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Fin</c:v>
                </c:pt>
              </c:strCache>
            </c:strRef>
          </c:cat>
          <c:val>
            <c:numRef>
              <c:f>'Sprint Backlog '!$E$8:$T$8</c:f>
              <c:numCache>
                <c:formatCode>0</c:formatCode>
                <c:ptCount val="12"/>
                <c:pt idx="0">
                  <c:v>38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8-4A80-9A0D-D1CC1227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442864"/>
        <c:axId val="1"/>
      </c:lineChart>
      <c:catAx>
        <c:axId val="166644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666442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6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453" cy="583406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0C6152-6DAD-4E13-A315-4A76BCAD1E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166"/>
  <sheetViews>
    <sheetView tabSelected="1" zoomScaleNormal="100" workbookViewId="0">
      <pane xSplit="3" ySplit="5" topLeftCell="D9" activePane="bottomRight" state="frozen"/>
      <selection pane="topRight" activeCell="C1" sqref="C1"/>
      <selection pane="bottomLeft" activeCell="A4" sqref="A4"/>
      <selection pane="bottomRight" activeCell="F10" sqref="F10:H10"/>
    </sheetView>
  </sheetViews>
  <sheetFormatPr baseColWidth="10" defaultColWidth="9.140625" defaultRowHeight="12.75" x14ac:dyDescent="0.2"/>
  <cols>
    <col min="1" max="1" width="2.5703125" style="2" customWidth="1"/>
    <col min="2" max="2" width="8.7109375" style="3" customWidth="1"/>
    <col min="3" max="3" width="53.28515625" style="4" customWidth="1"/>
    <col min="4" max="4" width="10.7109375" style="4" customWidth="1"/>
    <col min="5" max="5" width="7.7109375" style="14" customWidth="1"/>
    <col min="6" max="13" width="7.7109375" style="4" customWidth="1"/>
    <col min="14" max="15" width="8.7109375" style="4" customWidth="1"/>
    <col min="16" max="16" width="8.7109375" style="2" customWidth="1"/>
    <col min="17" max="20" width="4.42578125" style="2" hidden="1" customWidth="1"/>
    <col min="21" max="16384" width="9.140625" style="2"/>
  </cols>
  <sheetData>
    <row r="1" spans="2:20" ht="13.5" thickBot="1" x14ac:dyDescent="0.25"/>
    <row r="2" spans="2:20" s="4" customFormat="1" ht="41.25" customHeight="1" thickBot="1" x14ac:dyDescent="0.25">
      <c r="B2" s="65" t="s">
        <v>7</v>
      </c>
      <c r="C2" s="67" t="s">
        <v>27</v>
      </c>
      <c r="D2" s="73" t="s">
        <v>0</v>
      </c>
      <c r="E2" s="74"/>
      <c r="F2" s="89" t="s">
        <v>29</v>
      </c>
      <c r="G2" s="90"/>
      <c r="H2" s="90"/>
      <c r="I2" s="90"/>
      <c r="J2" s="90"/>
      <c r="K2" s="91"/>
      <c r="L2" s="102" t="s">
        <v>35</v>
      </c>
      <c r="M2" s="103"/>
      <c r="N2" s="89" t="s">
        <v>36</v>
      </c>
      <c r="O2" s="90"/>
      <c r="P2" s="91"/>
    </row>
    <row r="3" spans="2:20" ht="27.75" thickBot="1" x14ac:dyDescent="0.3">
      <c r="B3" s="75" t="s">
        <v>8</v>
      </c>
      <c r="C3" s="77" t="s">
        <v>28</v>
      </c>
      <c r="D3" s="66" t="s">
        <v>9</v>
      </c>
      <c r="E3" s="68">
        <v>10</v>
      </c>
      <c r="F3" s="73" t="s">
        <v>1</v>
      </c>
      <c r="G3" s="85"/>
      <c r="H3" s="74"/>
      <c r="I3" s="86" t="s">
        <v>30</v>
      </c>
      <c r="J3" s="87"/>
      <c r="K3" s="88"/>
      <c r="L3" s="98" t="s">
        <v>37</v>
      </c>
      <c r="M3" s="99"/>
      <c r="N3" s="92" t="s">
        <v>38</v>
      </c>
      <c r="O3" s="93"/>
      <c r="P3" s="94"/>
    </row>
    <row r="4" spans="2:20" ht="30.75" customHeight="1" thickBot="1" x14ac:dyDescent="0.3">
      <c r="B4" s="76"/>
      <c r="C4" s="78"/>
      <c r="D4" s="66" t="s">
        <v>10</v>
      </c>
      <c r="E4" s="69" t="s">
        <v>42</v>
      </c>
      <c r="F4" s="79" t="s">
        <v>11</v>
      </c>
      <c r="G4" s="80"/>
      <c r="H4" s="81"/>
      <c r="I4" s="82" t="s">
        <v>31</v>
      </c>
      <c r="J4" s="83"/>
      <c r="K4" s="84"/>
      <c r="L4" s="100"/>
      <c r="M4" s="101"/>
      <c r="N4" s="95"/>
      <c r="O4" s="96"/>
      <c r="P4" s="97"/>
      <c r="Q4" s="7"/>
      <c r="R4" s="7"/>
      <c r="S4" s="7"/>
      <c r="T4" s="7"/>
    </row>
    <row r="5" spans="2:20" s="1" customFormat="1" ht="27" x14ac:dyDescent="0.25">
      <c r="B5" s="57" t="s">
        <v>12</v>
      </c>
      <c r="C5" s="58" t="s">
        <v>13</v>
      </c>
      <c r="D5" s="58"/>
      <c r="E5" s="59" t="s">
        <v>4</v>
      </c>
      <c r="F5" s="60" t="s">
        <v>14</v>
      </c>
      <c r="G5" s="60" t="s">
        <v>15</v>
      </c>
      <c r="H5" s="60" t="s">
        <v>16</v>
      </c>
      <c r="I5" s="60" t="s">
        <v>17</v>
      </c>
      <c r="J5" s="60" t="s">
        <v>18</v>
      </c>
      <c r="K5" s="60" t="s">
        <v>19</v>
      </c>
      <c r="L5" s="61" t="s">
        <v>20</v>
      </c>
      <c r="M5" s="61" t="s">
        <v>21</v>
      </c>
      <c r="N5" s="61" t="s">
        <v>22</v>
      </c>
      <c r="O5" s="61" t="s">
        <v>23</v>
      </c>
      <c r="P5" s="61" t="s">
        <v>24</v>
      </c>
      <c r="Q5" s="8" t="s">
        <v>3</v>
      </c>
      <c r="R5" s="8" t="s">
        <v>5</v>
      </c>
      <c r="S5" s="8" t="s">
        <v>6</v>
      </c>
      <c r="T5" s="17" t="s">
        <v>3</v>
      </c>
    </row>
    <row r="6" spans="2:20" s="1" customFormat="1" ht="13.5" x14ac:dyDescent="0.25">
      <c r="B6" s="62"/>
      <c r="C6" s="63"/>
      <c r="D6" s="63"/>
      <c r="E6" s="64">
        <v>42926</v>
      </c>
      <c r="F6" s="64">
        <v>42926</v>
      </c>
      <c r="G6" s="64">
        <v>42927</v>
      </c>
      <c r="H6" s="64">
        <v>42928</v>
      </c>
      <c r="I6" s="64">
        <v>42929</v>
      </c>
      <c r="J6" s="64">
        <v>42930</v>
      </c>
      <c r="K6" s="64">
        <v>42931</v>
      </c>
      <c r="L6" s="64">
        <v>42932</v>
      </c>
      <c r="M6" s="64">
        <v>42933</v>
      </c>
      <c r="N6" s="64">
        <v>42934</v>
      </c>
      <c r="O6" s="64">
        <v>42935</v>
      </c>
      <c r="P6" s="64">
        <v>42936</v>
      </c>
      <c r="Q6" s="29"/>
      <c r="R6" s="29"/>
      <c r="S6" s="29"/>
      <c r="T6" s="30"/>
    </row>
    <row r="7" spans="2:20" s="1" customFormat="1" ht="13.5" x14ac:dyDescent="0.25">
      <c r="B7" s="9"/>
      <c r="C7" s="5" t="s">
        <v>25</v>
      </c>
      <c r="D7" s="12"/>
      <c r="E7" s="23">
        <f>E8</f>
        <v>38</v>
      </c>
      <c r="F7" s="6">
        <f t="shared" ref="F7:O7" si="0">E7-$E$7/$E$3</f>
        <v>34.200000000000003</v>
      </c>
      <c r="G7" s="6">
        <f t="shared" si="0"/>
        <v>30.400000000000002</v>
      </c>
      <c r="H7" s="6">
        <f t="shared" si="0"/>
        <v>26.6</v>
      </c>
      <c r="I7" s="6">
        <f t="shared" si="0"/>
        <v>22.8</v>
      </c>
      <c r="J7" s="6">
        <f t="shared" si="0"/>
        <v>19</v>
      </c>
      <c r="K7" s="6">
        <f t="shared" si="0"/>
        <v>15.2</v>
      </c>
      <c r="L7" s="6">
        <f t="shared" si="0"/>
        <v>11.399999999999999</v>
      </c>
      <c r="M7" s="6">
        <f t="shared" si="0"/>
        <v>7.5999999999999988</v>
      </c>
      <c r="N7" s="6">
        <f t="shared" si="0"/>
        <v>3.7999999999999989</v>
      </c>
      <c r="O7" s="6">
        <f t="shared" si="0"/>
        <v>0</v>
      </c>
      <c r="P7" s="6">
        <v>0</v>
      </c>
      <c r="Q7" s="6">
        <f>P7-$E$7/$E$3</f>
        <v>-3.8</v>
      </c>
      <c r="R7" s="6">
        <f>Q7-$E$7/$E$3</f>
        <v>-7.6</v>
      </c>
      <c r="S7" s="6">
        <f>R7-$E$7/$E$3</f>
        <v>-11.399999999999999</v>
      </c>
      <c r="T7" s="6">
        <f>S7-$E$7/$E$3</f>
        <v>-15.2</v>
      </c>
    </row>
    <row r="8" spans="2:20" s="1" customFormat="1" ht="14.25" thickBot="1" x14ac:dyDescent="0.3">
      <c r="B8" s="15"/>
      <c r="C8" s="10" t="s">
        <v>26</v>
      </c>
      <c r="D8" s="13"/>
      <c r="E8" s="25">
        <f>SUBTOTAL(9,E9:E62)-E9-E16-E22-E31-E38-E48-E58</f>
        <v>38</v>
      </c>
      <c r="F8" s="25">
        <f t="shared" ref="F8:O8" si="1">SUBTOTAL(9,F9:F62)</f>
        <v>6</v>
      </c>
      <c r="G8" s="25">
        <f t="shared" si="1"/>
        <v>6</v>
      </c>
      <c r="H8" s="25">
        <f t="shared" si="1"/>
        <v>6</v>
      </c>
      <c r="I8" s="25">
        <f t="shared" si="1"/>
        <v>5</v>
      </c>
      <c r="J8" s="25">
        <f t="shared" si="1"/>
        <v>4</v>
      </c>
      <c r="K8" s="25">
        <f t="shared" si="1"/>
        <v>3</v>
      </c>
      <c r="L8" s="25">
        <f t="shared" si="1"/>
        <v>3</v>
      </c>
      <c r="M8" s="25">
        <f t="shared" si="1"/>
        <v>3</v>
      </c>
      <c r="N8" s="25">
        <f t="shared" si="1"/>
        <v>2</v>
      </c>
      <c r="O8" s="25">
        <f t="shared" si="1"/>
        <v>0</v>
      </c>
      <c r="P8" s="16"/>
      <c r="Q8" s="16"/>
      <c r="R8" s="16"/>
      <c r="S8" s="16"/>
      <c r="T8" s="18"/>
    </row>
    <row r="9" spans="2:20" s="22" customFormat="1" ht="18" x14ac:dyDescent="0.25">
      <c r="B9" s="32"/>
      <c r="C9" s="33" t="s">
        <v>43</v>
      </c>
      <c r="D9" s="34"/>
      <c r="E9" s="71"/>
      <c r="F9" s="35"/>
      <c r="G9" s="35"/>
      <c r="H9" s="35"/>
      <c r="I9" s="35"/>
      <c r="J9" s="35"/>
      <c r="K9" s="35"/>
      <c r="L9" s="35"/>
      <c r="M9" s="35"/>
      <c r="N9" s="35"/>
      <c r="O9" s="35"/>
      <c r="P9" s="31"/>
      <c r="Q9" s="31"/>
      <c r="R9" s="31"/>
      <c r="S9" s="31"/>
      <c r="T9" s="28"/>
    </row>
    <row r="10" spans="2:20" s="22" customFormat="1" ht="18" x14ac:dyDescent="0.25">
      <c r="B10" s="36"/>
      <c r="C10" s="37" t="s">
        <v>32</v>
      </c>
      <c r="D10" s="38"/>
      <c r="E10" s="39">
        <v>3</v>
      </c>
      <c r="F10" s="39">
        <v>1</v>
      </c>
      <c r="G10" s="39">
        <v>1</v>
      </c>
      <c r="H10" s="39">
        <v>1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1"/>
      <c r="Q10" s="31"/>
      <c r="R10" s="31"/>
      <c r="S10" s="31"/>
      <c r="T10" s="28"/>
    </row>
    <row r="11" spans="2:20" s="22" customFormat="1" ht="18" x14ac:dyDescent="0.25">
      <c r="B11" s="40"/>
      <c r="C11" s="41" t="s">
        <v>33</v>
      </c>
      <c r="D11" s="38"/>
      <c r="E11" s="34">
        <v>4</v>
      </c>
      <c r="F11" s="34">
        <v>1</v>
      </c>
      <c r="G11" s="34">
        <v>1</v>
      </c>
      <c r="H11" s="34">
        <v>1</v>
      </c>
      <c r="I11" s="34">
        <v>1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1"/>
      <c r="Q11" s="31"/>
      <c r="R11" s="31"/>
      <c r="S11" s="31"/>
      <c r="T11" s="28"/>
    </row>
    <row r="12" spans="2:20" s="22" customFormat="1" ht="18" x14ac:dyDescent="0.25">
      <c r="B12" s="40"/>
      <c r="C12" s="41" t="s">
        <v>34</v>
      </c>
      <c r="D12" s="43"/>
      <c r="E12" s="45">
        <v>5</v>
      </c>
      <c r="F12" s="45">
        <v>1</v>
      </c>
      <c r="G12" s="45">
        <v>1</v>
      </c>
      <c r="H12" s="45">
        <v>1</v>
      </c>
      <c r="I12" s="45">
        <v>1</v>
      </c>
      <c r="J12" s="45">
        <v>1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31"/>
      <c r="Q12" s="31"/>
      <c r="R12" s="31"/>
      <c r="S12" s="31"/>
      <c r="T12" s="28"/>
    </row>
    <row r="13" spans="2:20" s="22" customFormat="1" ht="30" x14ac:dyDescent="0.25">
      <c r="B13" s="40"/>
      <c r="C13" s="41" t="s">
        <v>39</v>
      </c>
      <c r="D13" s="43"/>
      <c r="E13" s="45">
        <v>8</v>
      </c>
      <c r="F13" s="45">
        <v>1</v>
      </c>
      <c r="G13" s="45">
        <v>1</v>
      </c>
      <c r="H13" s="45">
        <v>1</v>
      </c>
      <c r="I13" s="45">
        <v>1</v>
      </c>
      <c r="J13" s="45">
        <v>1</v>
      </c>
      <c r="K13" s="45">
        <v>1</v>
      </c>
      <c r="L13" s="45">
        <v>1</v>
      </c>
      <c r="M13" s="45">
        <v>1</v>
      </c>
      <c r="N13" s="45">
        <v>0</v>
      </c>
      <c r="O13" s="45">
        <v>0</v>
      </c>
      <c r="P13" s="31"/>
      <c r="Q13" s="31"/>
      <c r="R13" s="31"/>
      <c r="S13" s="31"/>
      <c r="T13" s="28"/>
    </row>
    <row r="14" spans="2:20" s="22" customFormat="1" ht="18" x14ac:dyDescent="0.25">
      <c r="B14" s="40"/>
      <c r="C14" s="41" t="s">
        <v>40</v>
      </c>
      <c r="D14" s="43"/>
      <c r="E14" s="45">
        <v>13</v>
      </c>
      <c r="F14" s="45">
        <v>1</v>
      </c>
      <c r="G14" s="45">
        <v>1</v>
      </c>
      <c r="H14" s="45">
        <v>1</v>
      </c>
      <c r="I14" s="45">
        <v>1</v>
      </c>
      <c r="J14" s="45">
        <v>1</v>
      </c>
      <c r="K14" s="45">
        <v>2</v>
      </c>
      <c r="L14" s="45">
        <v>2</v>
      </c>
      <c r="M14" s="45">
        <v>2</v>
      </c>
      <c r="N14" s="45">
        <v>2</v>
      </c>
      <c r="O14" s="45">
        <v>0</v>
      </c>
      <c r="P14" s="31"/>
      <c r="Q14" s="31"/>
      <c r="R14" s="31"/>
      <c r="S14" s="31"/>
      <c r="T14" s="28"/>
    </row>
    <row r="15" spans="2:20" s="22" customFormat="1" ht="30" x14ac:dyDescent="0.25">
      <c r="B15" s="40"/>
      <c r="C15" s="41" t="s">
        <v>41</v>
      </c>
      <c r="D15" s="43"/>
      <c r="E15" s="45">
        <v>5</v>
      </c>
      <c r="F15" s="45">
        <v>1</v>
      </c>
      <c r="G15" s="45">
        <v>1</v>
      </c>
      <c r="H15" s="45">
        <v>1</v>
      </c>
      <c r="I15" s="45">
        <v>1</v>
      </c>
      <c r="J15" s="45">
        <v>1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31"/>
      <c r="Q15" s="31"/>
      <c r="R15" s="31"/>
      <c r="S15" s="31"/>
      <c r="T15" s="28"/>
    </row>
    <row r="16" spans="2:20" s="22" customFormat="1" ht="18" x14ac:dyDescent="0.25">
      <c r="B16" s="40"/>
      <c r="C16" s="42"/>
      <c r="D16" s="43"/>
      <c r="E16" s="70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31"/>
      <c r="Q16" s="31"/>
      <c r="R16" s="31"/>
      <c r="S16" s="31"/>
      <c r="T16" s="28"/>
    </row>
    <row r="17" spans="2:20" s="22" customFormat="1" ht="18" x14ac:dyDescent="0.25">
      <c r="B17" s="40"/>
      <c r="C17" s="37"/>
      <c r="D17" s="43"/>
      <c r="E17" s="45"/>
      <c r="F17" s="45">
        <v>0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31"/>
      <c r="Q17" s="31"/>
      <c r="R17" s="31"/>
      <c r="S17" s="31"/>
      <c r="T17" s="28"/>
    </row>
    <row r="18" spans="2:20" s="22" customFormat="1" ht="18" x14ac:dyDescent="0.25">
      <c r="B18" s="40"/>
      <c r="C18" s="37"/>
      <c r="D18" s="43"/>
      <c r="E18" s="45"/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31"/>
      <c r="Q18" s="31"/>
      <c r="R18" s="31"/>
      <c r="S18" s="31"/>
      <c r="T18" s="28"/>
    </row>
    <row r="19" spans="2:20" s="22" customFormat="1" ht="18" x14ac:dyDescent="0.25">
      <c r="B19" s="40"/>
      <c r="C19" s="37"/>
      <c r="D19" s="43"/>
      <c r="E19" s="45"/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31"/>
      <c r="Q19" s="31"/>
      <c r="R19" s="31"/>
      <c r="S19" s="31"/>
      <c r="T19" s="28"/>
    </row>
    <row r="20" spans="2:20" s="22" customFormat="1" ht="18" x14ac:dyDescent="0.25">
      <c r="B20" s="40"/>
      <c r="C20" s="56"/>
      <c r="D20" s="43"/>
      <c r="E20" s="45"/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31"/>
      <c r="Q20" s="31"/>
      <c r="R20" s="31"/>
      <c r="S20" s="31"/>
      <c r="T20" s="28"/>
    </row>
    <row r="21" spans="2:20" s="22" customFormat="1" ht="18" x14ac:dyDescent="0.25">
      <c r="B21" s="40"/>
      <c r="C21" s="56"/>
      <c r="D21" s="43"/>
      <c r="E21" s="45"/>
      <c r="F21" s="45">
        <v>0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31"/>
      <c r="Q21" s="31"/>
      <c r="R21" s="31"/>
      <c r="S21" s="31"/>
      <c r="T21" s="28"/>
    </row>
    <row r="22" spans="2:20" s="22" customFormat="1" ht="18" x14ac:dyDescent="0.25">
      <c r="B22" s="40"/>
      <c r="C22" s="33"/>
      <c r="D22" s="43"/>
      <c r="E22" s="70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31"/>
      <c r="Q22" s="31"/>
      <c r="R22" s="31"/>
      <c r="S22" s="31"/>
      <c r="T22" s="28"/>
    </row>
    <row r="23" spans="2:20" s="22" customFormat="1" ht="18" x14ac:dyDescent="0.25">
      <c r="B23" s="40"/>
      <c r="C23" s="37"/>
      <c r="D23" s="43"/>
      <c r="E23" s="45"/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31"/>
      <c r="Q23" s="31"/>
      <c r="R23" s="31"/>
      <c r="S23" s="31"/>
      <c r="T23" s="28"/>
    </row>
    <row r="24" spans="2:20" s="22" customFormat="1" ht="18" x14ac:dyDescent="0.25">
      <c r="B24" s="40"/>
      <c r="C24" s="37"/>
      <c r="D24" s="43"/>
      <c r="E24" s="45"/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31"/>
      <c r="Q24" s="31"/>
      <c r="R24" s="31"/>
      <c r="S24" s="31"/>
      <c r="T24" s="28"/>
    </row>
    <row r="25" spans="2:20" s="22" customFormat="1" ht="18" x14ac:dyDescent="0.25">
      <c r="B25" s="40"/>
      <c r="C25" s="37"/>
      <c r="D25" s="43"/>
      <c r="E25" s="45"/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31"/>
      <c r="Q25" s="31"/>
      <c r="R25" s="31"/>
      <c r="S25" s="31"/>
      <c r="T25" s="28"/>
    </row>
    <row r="26" spans="2:20" s="22" customFormat="1" ht="18" x14ac:dyDescent="0.25">
      <c r="B26" s="40"/>
      <c r="C26" s="37"/>
      <c r="D26" s="43"/>
      <c r="E26" s="45"/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31"/>
      <c r="Q26" s="31"/>
      <c r="R26" s="31"/>
      <c r="S26" s="31"/>
      <c r="T26" s="28"/>
    </row>
    <row r="27" spans="2:20" s="22" customFormat="1" ht="18" x14ac:dyDescent="0.25">
      <c r="B27" s="40"/>
      <c r="C27" s="37"/>
      <c r="D27" s="43"/>
      <c r="E27" s="45"/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31"/>
      <c r="Q27" s="31"/>
      <c r="R27" s="31"/>
      <c r="S27" s="31"/>
      <c r="T27" s="28"/>
    </row>
    <row r="28" spans="2:20" s="22" customFormat="1" ht="18" x14ac:dyDescent="0.25">
      <c r="B28" s="40"/>
      <c r="C28" s="37"/>
      <c r="D28" s="43"/>
      <c r="E28" s="45"/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31"/>
      <c r="Q28" s="31"/>
      <c r="R28" s="31"/>
      <c r="S28" s="31"/>
      <c r="T28" s="28"/>
    </row>
    <row r="29" spans="2:20" s="22" customFormat="1" ht="18" x14ac:dyDescent="0.25">
      <c r="B29" s="40"/>
      <c r="C29" s="37"/>
      <c r="D29" s="43"/>
      <c r="E29" s="45"/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31"/>
      <c r="Q29" s="31"/>
      <c r="R29" s="31"/>
      <c r="S29" s="31"/>
      <c r="T29" s="28"/>
    </row>
    <row r="30" spans="2:20" s="22" customFormat="1" ht="18" x14ac:dyDescent="0.25">
      <c r="B30" s="40"/>
      <c r="C30" s="37"/>
      <c r="D30" s="43"/>
      <c r="E30" s="45"/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31"/>
      <c r="Q30" s="31"/>
      <c r="R30" s="31"/>
      <c r="S30" s="31"/>
      <c r="T30" s="28"/>
    </row>
    <row r="31" spans="2:20" s="22" customFormat="1" ht="18" x14ac:dyDescent="0.25">
      <c r="B31" s="40"/>
      <c r="C31" s="42"/>
      <c r="D31" s="43"/>
      <c r="E31" s="70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31"/>
      <c r="Q31" s="31"/>
      <c r="R31" s="31"/>
      <c r="S31" s="31"/>
      <c r="T31" s="28"/>
    </row>
    <row r="32" spans="2:20" s="22" customFormat="1" ht="18" x14ac:dyDescent="0.25">
      <c r="B32" s="40"/>
      <c r="C32" s="37"/>
      <c r="D32" s="43"/>
      <c r="E32" s="45"/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31"/>
      <c r="Q32" s="31"/>
      <c r="R32" s="31"/>
      <c r="S32" s="31"/>
      <c r="T32" s="28"/>
    </row>
    <row r="33" spans="2:20" s="22" customFormat="1" ht="18" x14ac:dyDescent="0.25">
      <c r="B33" s="40"/>
      <c r="C33" s="37"/>
      <c r="D33" s="43"/>
      <c r="E33" s="45"/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31"/>
      <c r="Q33" s="31"/>
      <c r="R33" s="31"/>
      <c r="S33" s="31"/>
      <c r="T33" s="28"/>
    </row>
    <row r="34" spans="2:20" s="22" customFormat="1" ht="18" x14ac:dyDescent="0.25">
      <c r="B34" s="40"/>
      <c r="C34" s="37"/>
      <c r="D34" s="43"/>
      <c r="E34" s="45"/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31"/>
      <c r="Q34" s="31"/>
      <c r="R34" s="31"/>
      <c r="S34" s="31"/>
      <c r="T34" s="28"/>
    </row>
    <row r="35" spans="2:20" s="22" customFormat="1" ht="18" x14ac:dyDescent="0.25">
      <c r="B35" s="40"/>
      <c r="C35" s="56"/>
      <c r="D35" s="43"/>
      <c r="E35" s="45"/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31"/>
      <c r="Q35" s="31"/>
      <c r="R35" s="31"/>
      <c r="S35" s="31"/>
      <c r="T35" s="28"/>
    </row>
    <row r="36" spans="2:20" s="22" customFormat="1" ht="18" x14ac:dyDescent="0.25">
      <c r="B36" s="40"/>
      <c r="C36" s="56"/>
      <c r="D36" s="43"/>
      <c r="E36" s="45"/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31"/>
      <c r="Q36" s="31"/>
      <c r="R36" s="31"/>
      <c r="S36" s="31"/>
      <c r="T36" s="28"/>
    </row>
    <row r="37" spans="2:20" s="22" customFormat="1" ht="18" x14ac:dyDescent="0.25">
      <c r="B37" s="40"/>
      <c r="C37" s="56"/>
      <c r="D37" s="43"/>
      <c r="E37" s="45"/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31"/>
      <c r="Q37" s="31"/>
      <c r="R37" s="31"/>
      <c r="S37" s="31"/>
      <c r="T37" s="28"/>
    </row>
    <row r="38" spans="2:20" s="22" customFormat="1" ht="18" x14ac:dyDescent="0.25">
      <c r="B38" s="40"/>
      <c r="C38" s="33"/>
      <c r="D38" s="43"/>
      <c r="E38" s="70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31"/>
      <c r="Q38" s="31"/>
      <c r="R38" s="31"/>
      <c r="S38" s="31"/>
      <c r="T38" s="28"/>
    </row>
    <row r="39" spans="2:20" s="22" customFormat="1" ht="18" x14ac:dyDescent="0.25">
      <c r="B39" s="40"/>
      <c r="C39" s="37"/>
      <c r="D39" s="43"/>
      <c r="E39" s="45"/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31"/>
      <c r="Q39" s="31"/>
      <c r="R39" s="31"/>
      <c r="S39" s="31"/>
      <c r="T39" s="28"/>
    </row>
    <row r="40" spans="2:20" s="22" customFormat="1" ht="18" x14ac:dyDescent="0.25">
      <c r="B40" s="40"/>
      <c r="C40" s="37"/>
      <c r="D40" s="43"/>
      <c r="E40" s="45"/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31"/>
      <c r="Q40" s="31"/>
      <c r="R40" s="31"/>
      <c r="S40" s="31"/>
      <c r="T40" s="28"/>
    </row>
    <row r="41" spans="2:20" s="22" customFormat="1" ht="18" x14ac:dyDescent="0.25">
      <c r="B41" s="40"/>
      <c r="C41" s="37"/>
      <c r="D41" s="43"/>
      <c r="E41" s="45"/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31"/>
      <c r="Q41" s="31"/>
      <c r="R41" s="31"/>
      <c r="S41" s="31"/>
      <c r="T41" s="28"/>
    </row>
    <row r="42" spans="2:20" s="22" customFormat="1" ht="18" x14ac:dyDescent="0.25">
      <c r="B42" s="40"/>
      <c r="C42" s="37"/>
      <c r="D42" s="43"/>
      <c r="E42" s="45"/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31"/>
      <c r="Q42" s="31"/>
      <c r="R42" s="31"/>
      <c r="S42" s="31"/>
      <c r="T42" s="28"/>
    </row>
    <row r="43" spans="2:20" s="22" customFormat="1" ht="18" x14ac:dyDescent="0.25">
      <c r="B43" s="40"/>
      <c r="C43" s="37"/>
      <c r="D43" s="43"/>
      <c r="E43" s="45"/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31"/>
      <c r="Q43" s="31"/>
      <c r="R43" s="31"/>
      <c r="S43" s="31"/>
      <c r="T43" s="28"/>
    </row>
    <row r="44" spans="2:20" s="22" customFormat="1" ht="18" x14ac:dyDescent="0.25">
      <c r="B44" s="40"/>
      <c r="C44" s="37"/>
      <c r="D44" s="43"/>
      <c r="E44" s="45"/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31"/>
      <c r="Q44" s="31"/>
      <c r="R44" s="31"/>
      <c r="S44" s="31"/>
      <c r="T44" s="28"/>
    </row>
    <row r="45" spans="2:20" s="22" customFormat="1" ht="18" x14ac:dyDescent="0.25">
      <c r="B45" s="40"/>
      <c r="C45" s="37"/>
      <c r="D45" s="43"/>
      <c r="E45" s="45"/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31"/>
      <c r="Q45" s="31"/>
      <c r="R45" s="31"/>
      <c r="S45" s="31"/>
      <c r="T45" s="28"/>
    </row>
    <row r="46" spans="2:20" s="22" customFormat="1" ht="18" x14ac:dyDescent="0.25">
      <c r="B46" s="40"/>
      <c r="C46" s="37"/>
      <c r="D46" s="43"/>
      <c r="E46" s="45"/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31"/>
      <c r="Q46" s="31"/>
      <c r="R46" s="31"/>
      <c r="S46" s="31"/>
      <c r="T46" s="28"/>
    </row>
    <row r="47" spans="2:20" s="22" customFormat="1" ht="18" x14ac:dyDescent="0.25">
      <c r="B47" s="40"/>
      <c r="C47" s="37"/>
      <c r="D47" s="43"/>
      <c r="E47" s="45"/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31"/>
      <c r="Q47" s="31"/>
      <c r="R47" s="31"/>
      <c r="S47" s="31"/>
      <c r="T47" s="28"/>
    </row>
    <row r="48" spans="2:20" s="22" customFormat="1" ht="18" x14ac:dyDescent="0.25">
      <c r="B48" s="40"/>
      <c r="C48" s="42"/>
      <c r="D48" s="43"/>
      <c r="E48" s="70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31"/>
      <c r="Q48" s="31"/>
      <c r="R48" s="31"/>
      <c r="S48" s="31"/>
      <c r="T48" s="28"/>
    </row>
    <row r="49" spans="2:20" s="22" customFormat="1" ht="18" x14ac:dyDescent="0.25">
      <c r="B49" s="40"/>
      <c r="C49" s="37"/>
      <c r="D49" s="43"/>
      <c r="E49" s="45"/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31"/>
      <c r="Q49" s="31"/>
      <c r="R49" s="31"/>
      <c r="S49" s="31"/>
      <c r="T49" s="28"/>
    </row>
    <row r="50" spans="2:20" s="22" customFormat="1" ht="18" x14ac:dyDescent="0.25">
      <c r="B50" s="40"/>
      <c r="C50" s="37"/>
      <c r="D50" s="43"/>
      <c r="E50" s="45"/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31"/>
      <c r="Q50" s="31"/>
      <c r="R50" s="31"/>
      <c r="S50" s="31"/>
      <c r="T50" s="28"/>
    </row>
    <row r="51" spans="2:20" s="22" customFormat="1" ht="18" x14ac:dyDescent="0.25">
      <c r="B51" s="40"/>
      <c r="C51" s="37"/>
      <c r="D51" s="43"/>
      <c r="E51" s="45"/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31"/>
      <c r="Q51" s="31"/>
      <c r="R51" s="31"/>
      <c r="S51" s="31"/>
      <c r="T51" s="28"/>
    </row>
    <row r="52" spans="2:20" s="22" customFormat="1" ht="18" x14ac:dyDescent="0.25">
      <c r="B52" s="40"/>
      <c r="C52" s="37"/>
      <c r="D52" s="43"/>
      <c r="E52" s="45"/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31"/>
      <c r="Q52" s="31"/>
      <c r="R52" s="31"/>
      <c r="S52" s="31"/>
      <c r="T52" s="28"/>
    </row>
    <row r="53" spans="2:20" s="22" customFormat="1" ht="18" x14ac:dyDescent="0.25">
      <c r="B53" s="40"/>
      <c r="C53" s="37"/>
      <c r="D53" s="43"/>
      <c r="E53" s="45"/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31"/>
      <c r="Q53" s="31"/>
      <c r="R53" s="31"/>
      <c r="S53" s="31"/>
      <c r="T53" s="28"/>
    </row>
    <row r="54" spans="2:20" s="22" customFormat="1" ht="18" x14ac:dyDescent="0.25">
      <c r="B54" s="40"/>
      <c r="C54" s="37"/>
      <c r="D54" s="43"/>
      <c r="E54" s="45"/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0</v>
      </c>
      <c r="N54" s="45">
        <v>0</v>
      </c>
      <c r="O54" s="45">
        <v>0</v>
      </c>
      <c r="P54" s="31"/>
      <c r="Q54" s="31"/>
      <c r="R54" s="31"/>
      <c r="S54" s="31"/>
      <c r="T54" s="28"/>
    </row>
    <row r="55" spans="2:20" s="22" customFormat="1" ht="18" x14ac:dyDescent="0.25">
      <c r="B55" s="40"/>
      <c r="C55" s="37"/>
      <c r="D55" s="43"/>
      <c r="E55" s="45"/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31"/>
      <c r="Q55" s="31"/>
      <c r="R55" s="31"/>
      <c r="S55" s="31"/>
      <c r="T55" s="28"/>
    </row>
    <row r="56" spans="2:20" s="22" customFormat="1" ht="18" x14ac:dyDescent="0.25">
      <c r="B56" s="40"/>
      <c r="C56" s="37"/>
      <c r="D56" s="43"/>
      <c r="E56" s="45"/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31"/>
      <c r="Q56" s="31"/>
      <c r="R56" s="31"/>
      <c r="S56" s="31"/>
      <c r="T56" s="28"/>
    </row>
    <row r="57" spans="2:20" s="22" customFormat="1" ht="18" x14ac:dyDescent="0.25">
      <c r="B57" s="40"/>
      <c r="C57" s="37"/>
      <c r="D57" s="43"/>
      <c r="E57" s="45"/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31"/>
      <c r="Q57" s="31"/>
      <c r="R57" s="31"/>
      <c r="S57" s="31"/>
      <c r="T57" s="28"/>
    </row>
    <row r="58" spans="2:20" s="52" customFormat="1" ht="18" x14ac:dyDescent="0.25">
      <c r="B58" s="46"/>
      <c r="C58" s="53"/>
      <c r="D58" s="48"/>
      <c r="E58" s="70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0"/>
      <c r="Q58" s="50"/>
      <c r="R58" s="50"/>
      <c r="S58" s="50"/>
      <c r="T58" s="51"/>
    </row>
    <row r="59" spans="2:20" s="52" customFormat="1" ht="18" x14ac:dyDescent="0.25">
      <c r="B59" s="46"/>
      <c r="C59" s="47"/>
      <c r="D59" s="48"/>
      <c r="E59" s="49"/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50"/>
      <c r="Q59" s="50"/>
      <c r="R59" s="50"/>
      <c r="S59" s="50"/>
      <c r="T59" s="51"/>
    </row>
    <row r="60" spans="2:20" s="52" customFormat="1" ht="18" x14ac:dyDescent="0.25">
      <c r="B60" s="46"/>
      <c r="C60" s="47"/>
      <c r="D60" s="48"/>
      <c r="E60" s="49"/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50"/>
      <c r="Q60" s="50"/>
      <c r="R60" s="50"/>
      <c r="S60" s="50"/>
      <c r="T60" s="51"/>
    </row>
    <row r="61" spans="2:20" s="52" customFormat="1" ht="18" x14ac:dyDescent="0.25">
      <c r="B61" s="46"/>
      <c r="C61" s="55"/>
      <c r="D61" s="48"/>
      <c r="E61" s="49"/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50"/>
      <c r="Q61" s="50"/>
      <c r="R61" s="50"/>
      <c r="S61" s="50"/>
      <c r="T61" s="51"/>
    </row>
    <row r="62" spans="2:20" s="22" customFormat="1" ht="13.5" thickBot="1" x14ac:dyDescent="0.25">
      <c r="B62" s="26"/>
      <c r="C62" s="11" t="s">
        <v>2</v>
      </c>
      <c r="D62" s="19"/>
      <c r="E62" s="72"/>
      <c r="F62" s="20"/>
      <c r="G62" s="19"/>
      <c r="H62" s="19"/>
      <c r="I62" s="19"/>
      <c r="J62" s="19"/>
      <c r="K62" s="19"/>
      <c r="L62" s="19"/>
      <c r="M62" s="19"/>
      <c r="N62" s="19"/>
      <c r="O62" s="19"/>
      <c r="P62" s="21"/>
      <c r="Q62" s="21"/>
      <c r="R62" s="21"/>
      <c r="S62" s="21"/>
      <c r="T62" s="27"/>
    </row>
    <row r="63" spans="2:20" x14ac:dyDescent="0.2">
      <c r="B63" s="24"/>
    </row>
    <row r="64" spans="2:20" x14ac:dyDescent="0.2">
      <c r="B64" s="24"/>
    </row>
    <row r="65" spans="2:2" x14ac:dyDescent="0.2">
      <c r="B65" s="24"/>
    </row>
    <row r="66" spans="2:2" x14ac:dyDescent="0.2">
      <c r="B66" s="24"/>
    </row>
    <row r="67" spans="2:2" x14ac:dyDescent="0.2">
      <c r="B67" s="24"/>
    </row>
    <row r="68" spans="2:2" x14ac:dyDescent="0.2">
      <c r="B68" s="24"/>
    </row>
    <row r="69" spans="2:2" x14ac:dyDescent="0.2">
      <c r="B69" s="24"/>
    </row>
    <row r="70" spans="2:2" x14ac:dyDescent="0.2">
      <c r="B70" s="24"/>
    </row>
    <row r="71" spans="2:2" x14ac:dyDescent="0.2">
      <c r="B71" s="24"/>
    </row>
    <row r="72" spans="2:2" x14ac:dyDescent="0.2">
      <c r="B72" s="24"/>
    </row>
    <row r="73" spans="2:2" x14ac:dyDescent="0.2">
      <c r="B73" s="24"/>
    </row>
    <row r="74" spans="2:2" x14ac:dyDescent="0.2">
      <c r="B74" s="24"/>
    </row>
    <row r="75" spans="2:2" x14ac:dyDescent="0.2">
      <c r="B75" s="24"/>
    </row>
    <row r="76" spans="2:2" x14ac:dyDescent="0.2">
      <c r="B76" s="24"/>
    </row>
    <row r="77" spans="2:2" x14ac:dyDescent="0.2">
      <c r="B77" s="24"/>
    </row>
    <row r="78" spans="2:2" x14ac:dyDescent="0.2">
      <c r="B78" s="24"/>
    </row>
    <row r="79" spans="2:2" x14ac:dyDescent="0.2">
      <c r="B79" s="24"/>
    </row>
    <row r="80" spans="2:2" x14ac:dyDescent="0.2">
      <c r="B80" s="24"/>
    </row>
    <row r="81" spans="2:2" x14ac:dyDescent="0.2">
      <c r="B81" s="24"/>
    </row>
    <row r="82" spans="2:2" x14ac:dyDescent="0.2">
      <c r="B82" s="24"/>
    </row>
    <row r="83" spans="2:2" x14ac:dyDescent="0.2">
      <c r="B83" s="24"/>
    </row>
    <row r="84" spans="2:2" x14ac:dyDescent="0.2">
      <c r="B84" s="24"/>
    </row>
    <row r="85" spans="2:2" x14ac:dyDescent="0.2">
      <c r="B85" s="24"/>
    </row>
    <row r="86" spans="2:2" x14ac:dyDescent="0.2">
      <c r="B86" s="24"/>
    </row>
    <row r="87" spans="2:2" x14ac:dyDescent="0.2">
      <c r="B87" s="24"/>
    </row>
    <row r="88" spans="2:2" x14ac:dyDescent="0.2">
      <c r="B88" s="24"/>
    </row>
    <row r="89" spans="2:2" x14ac:dyDescent="0.2">
      <c r="B89" s="24"/>
    </row>
    <row r="90" spans="2:2" x14ac:dyDescent="0.2">
      <c r="B90" s="24"/>
    </row>
    <row r="91" spans="2:2" x14ac:dyDescent="0.2">
      <c r="B91" s="24"/>
    </row>
    <row r="92" spans="2:2" x14ac:dyDescent="0.2">
      <c r="B92" s="24"/>
    </row>
    <row r="93" spans="2:2" x14ac:dyDescent="0.2">
      <c r="B93" s="24"/>
    </row>
    <row r="94" spans="2:2" x14ac:dyDescent="0.2">
      <c r="B94" s="24"/>
    </row>
    <row r="95" spans="2:2" x14ac:dyDescent="0.2">
      <c r="B95" s="24"/>
    </row>
    <row r="96" spans="2:2" x14ac:dyDescent="0.2">
      <c r="B96" s="24"/>
    </row>
    <row r="97" spans="2:2" x14ac:dyDescent="0.2">
      <c r="B97" s="24"/>
    </row>
    <row r="98" spans="2:2" x14ac:dyDescent="0.2">
      <c r="B98" s="24"/>
    </row>
    <row r="99" spans="2:2" x14ac:dyDescent="0.2">
      <c r="B99" s="24"/>
    </row>
    <row r="100" spans="2:2" x14ac:dyDescent="0.2">
      <c r="B100" s="24"/>
    </row>
    <row r="101" spans="2:2" x14ac:dyDescent="0.2">
      <c r="B101" s="24"/>
    </row>
    <row r="102" spans="2:2" x14ac:dyDescent="0.2">
      <c r="B102" s="24"/>
    </row>
    <row r="103" spans="2:2" x14ac:dyDescent="0.2">
      <c r="B103" s="24"/>
    </row>
    <row r="104" spans="2:2" x14ac:dyDescent="0.2">
      <c r="B104" s="24"/>
    </row>
    <row r="105" spans="2:2" x14ac:dyDescent="0.2">
      <c r="B105" s="24"/>
    </row>
    <row r="106" spans="2:2" x14ac:dyDescent="0.2">
      <c r="B106" s="24"/>
    </row>
    <row r="107" spans="2:2" x14ac:dyDescent="0.2">
      <c r="B107" s="24"/>
    </row>
    <row r="108" spans="2:2" x14ac:dyDescent="0.2">
      <c r="B108" s="24"/>
    </row>
    <row r="109" spans="2:2" x14ac:dyDescent="0.2">
      <c r="B109" s="24"/>
    </row>
    <row r="110" spans="2:2" x14ac:dyDescent="0.2">
      <c r="B110" s="24"/>
    </row>
    <row r="111" spans="2:2" x14ac:dyDescent="0.2">
      <c r="B111" s="24"/>
    </row>
    <row r="112" spans="2:2" x14ac:dyDescent="0.2">
      <c r="B112" s="24"/>
    </row>
    <row r="113" spans="2:2" x14ac:dyDescent="0.2">
      <c r="B113" s="24"/>
    </row>
    <row r="114" spans="2:2" x14ac:dyDescent="0.2">
      <c r="B114" s="24"/>
    </row>
    <row r="115" spans="2:2" x14ac:dyDescent="0.2">
      <c r="B115" s="24"/>
    </row>
    <row r="116" spans="2:2" x14ac:dyDescent="0.2">
      <c r="B116" s="24"/>
    </row>
    <row r="117" spans="2:2" x14ac:dyDescent="0.2">
      <c r="B117" s="24"/>
    </row>
    <row r="118" spans="2:2" x14ac:dyDescent="0.2">
      <c r="B118" s="24"/>
    </row>
    <row r="119" spans="2:2" x14ac:dyDescent="0.2">
      <c r="B119" s="24"/>
    </row>
    <row r="120" spans="2:2" x14ac:dyDescent="0.2">
      <c r="B120" s="24"/>
    </row>
    <row r="121" spans="2:2" x14ac:dyDescent="0.2">
      <c r="B121" s="24"/>
    </row>
    <row r="122" spans="2:2" x14ac:dyDescent="0.2">
      <c r="B122" s="24"/>
    </row>
    <row r="123" spans="2:2" x14ac:dyDescent="0.2">
      <c r="B123" s="24"/>
    </row>
    <row r="124" spans="2:2" x14ac:dyDescent="0.2">
      <c r="B124" s="24"/>
    </row>
    <row r="125" spans="2:2" x14ac:dyDescent="0.2">
      <c r="B125" s="24"/>
    </row>
    <row r="126" spans="2:2" x14ac:dyDescent="0.2">
      <c r="B126" s="24"/>
    </row>
    <row r="127" spans="2:2" x14ac:dyDescent="0.2">
      <c r="B127" s="24"/>
    </row>
    <row r="128" spans="2:2" x14ac:dyDescent="0.2">
      <c r="B128" s="24"/>
    </row>
    <row r="129" spans="2:2" x14ac:dyDescent="0.2">
      <c r="B129" s="24"/>
    </row>
    <row r="130" spans="2:2" x14ac:dyDescent="0.2">
      <c r="B130" s="24"/>
    </row>
    <row r="131" spans="2:2" x14ac:dyDescent="0.2">
      <c r="B131" s="24"/>
    </row>
    <row r="132" spans="2:2" x14ac:dyDescent="0.2">
      <c r="B132" s="24"/>
    </row>
    <row r="133" spans="2:2" x14ac:dyDescent="0.2">
      <c r="B133" s="24"/>
    </row>
    <row r="134" spans="2:2" x14ac:dyDescent="0.2">
      <c r="B134" s="24"/>
    </row>
    <row r="135" spans="2:2" x14ac:dyDescent="0.2">
      <c r="B135" s="24"/>
    </row>
    <row r="136" spans="2:2" x14ac:dyDescent="0.2">
      <c r="B136" s="24"/>
    </row>
    <row r="137" spans="2:2" x14ac:dyDescent="0.2">
      <c r="B137" s="24"/>
    </row>
    <row r="138" spans="2:2" x14ac:dyDescent="0.2">
      <c r="B138" s="24"/>
    </row>
    <row r="139" spans="2:2" x14ac:dyDescent="0.2">
      <c r="B139" s="24"/>
    </row>
    <row r="140" spans="2:2" x14ac:dyDescent="0.2">
      <c r="B140" s="24"/>
    </row>
    <row r="141" spans="2:2" x14ac:dyDescent="0.2">
      <c r="B141" s="24"/>
    </row>
    <row r="142" spans="2:2" x14ac:dyDescent="0.2">
      <c r="B142" s="24"/>
    </row>
    <row r="143" spans="2:2" x14ac:dyDescent="0.2">
      <c r="B143" s="24"/>
    </row>
    <row r="144" spans="2:2" x14ac:dyDescent="0.2">
      <c r="B144" s="24"/>
    </row>
    <row r="145" spans="2:2" x14ac:dyDescent="0.2">
      <c r="B145" s="24"/>
    </row>
    <row r="146" spans="2:2" x14ac:dyDescent="0.2">
      <c r="B146" s="24"/>
    </row>
    <row r="147" spans="2:2" x14ac:dyDescent="0.2">
      <c r="B147" s="24"/>
    </row>
    <row r="148" spans="2:2" x14ac:dyDescent="0.2">
      <c r="B148" s="24"/>
    </row>
    <row r="149" spans="2:2" x14ac:dyDescent="0.2">
      <c r="B149" s="24"/>
    </row>
    <row r="150" spans="2:2" x14ac:dyDescent="0.2">
      <c r="B150" s="24"/>
    </row>
    <row r="151" spans="2:2" x14ac:dyDescent="0.2">
      <c r="B151" s="24"/>
    </row>
    <row r="152" spans="2:2" x14ac:dyDescent="0.2">
      <c r="B152" s="24"/>
    </row>
    <row r="153" spans="2:2" x14ac:dyDescent="0.2">
      <c r="B153" s="24"/>
    </row>
    <row r="154" spans="2:2" x14ac:dyDescent="0.2">
      <c r="B154" s="24"/>
    </row>
    <row r="155" spans="2:2" x14ac:dyDescent="0.2">
      <c r="B155" s="24"/>
    </row>
    <row r="156" spans="2:2" x14ac:dyDescent="0.2">
      <c r="B156" s="24"/>
    </row>
    <row r="157" spans="2:2" x14ac:dyDescent="0.2">
      <c r="B157" s="24"/>
    </row>
    <row r="158" spans="2:2" x14ac:dyDescent="0.2">
      <c r="B158" s="24"/>
    </row>
    <row r="159" spans="2:2" x14ac:dyDescent="0.2">
      <c r="B159" s="24"/>
    </row>
    <row r="160" spans="2:2" x14ac:dyDescent="0.2">
      <c r="B160" s="24"/>
    </row>
    <row r="161" spans="2:2" x14ac:dyDescent="0.2">
      <c r="B161" s="24"/>
    </row>
    <row r="162" spans="2:2" x14ac:dyDescent="0.2">
      <c r="B162" s="24"/>
    </row>
    <row r="163" spans="2:2" x14ac:dyDescent="0.2">
      <c r="B163" s="24"/>
    </row>
    <row r="164" spans="2:2" x14ac:dyDescent="0.2">
      <c r="B164" s="24"/>
    </row>
    <row r="165" spans="2:2" x14ac:dyDescent="0.2">
      <c r="B165" s="24"/>
    </row>
    <row r="166" spans="2:2" x14ac:dyDescent="0.2">
      <c r="B166" s="24"/>
    </row>
  </sheetData>
  <mergeCells count="12">
    <mergeCell ref="N2:P2"/>
    <mergeCell ref="N3:P4"/>
    <mergeCell ref="L3:M4"/>
    <mergeCell ref="F2:K2"/>
    <mergeCell ref="L2:M2"/>
    <mergeCell ref="D2:E2"/>
    <mergeCell ref="B3:B4"/>
    <mergeCell ref="C3:C4"/>
    <mergeCell ref="F4:H4"/>
    <mergeCell ref="I4:K4"/>
    <mergeCell ref="F3:H3"/>
    <mergeCell ref="I3:K3"/>
  </mergeCells>
  <phoneticPr fontId="0" type="noConversion"/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9E7CEBB-DC23-4326-B582-24596FBBF7C1}">
  <ds:schemaRefs>
    <ds:schemaRef ds:uri="http://schemas.microsoft.com/office/2006/metadata/properties"/>
    <ds:schemaRef ds:uri="http://schemas.microsoft.com/office/infopath/2007/PartnerControls"/>
    <ds:schemaRef ds:uri="c0e2046d-6394-4221-b9e6-4c92e93e9cfa"/>
  </ds:schemaRefs>
</ds:datastoreItem>
</file>

<file path=customXml/itemProps2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e2046d-6394-4221-b9e6-4c92e93e9cf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Sprint Backlog </vt:lpstr>
      <vt:lpstr>Sprint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Fernando</cp:lastModifiedBy>
  <dcterms:created xsi:type="dcterms:W3CDTF">2009-01-19T18:36:34Z</dcterms:created>
  <dcterms:modified xsi:type="dcterms:W3CDTF">2021-09-28T05:25:26Z</dcterms:modified>
</cp:coreProperties>
</file>