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sur\OneDrive\Escritorio\"/>
    </mc:Choice>
  </mc:AlternateContent>
  <xr:revisionPtr revIDLastSave="0" documentId="8_{CD7B5535-6E09-4C0C-8DBB-3490E9488DA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jercicio 1" sheetId="1" r:id="rId1"/>
    <sheet name="Regresion lineal " sheetId="2" r:id="rId2"/>
    <sheet name="Hoja3" sheetId="3" r:id="rId3"/>
    <sheet name="Ejercicio 2" sheetId="4" r:id="rId4"/>
  </sheets>
  <calcPr calcId="191028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4" i="4"/>
  <c r="D5" i="4"/>
  <c r="D6" i="4"/>
  <c r="D7" i="4"/>
  <c r="D8" i="4"/>
  <c r="D9" i="4"/>
  <c r="D10" i="4"/>
  <c r="D11" i="4"/>
  <c r="D12" i="4"/>
  <c r="D13" i="4"/>
  <c r="D14" i="4"/>
  <c r="D3" i="4"/>
</calcChain>
</file>

<file path=xl/sharedStrings.xml><?xml version="1.0" encoding="utf-8"?>
<sst xmlns="http://schemas.openxmlformats.org/spreadsheetml/2006/main" count="54" uniqueCount="50">
  <si>
    <t>Codigo Sucursal</t>
  </si>
  <si>
    <t>Personal por sucursal</t>
  </si>
  <si>
    <t>Asesores activos en atencion a clientes</t>
  </si>
  <si>
    <t>01SucMexico</t>
  </si>
  <si>
    <t>02SucHidalgo</t>
  </si>
  <si>
    <t>03SucMerida</t>
  </si>
  <si>
    <t>04SucVallasolid</t>
  </si>
  <si>
    <t>05SucVeracruz</t>
  </si>
  <si>
    <t>06SucMazatlan</t>
  </si>
  <si>
    <t>07SucGuadalajara</t>
  </si>
  <si>
    <t>08SucCampeche</t>
  </si>
  <si>
    <t>09SucMonterey</t>
  </si>
  <si>
    <t>10SucChiapas</t>
  </si>
  <si>
    <t>Numero de quejas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</si>
  <si>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</si>
  <si>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</si>
  <si>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</si>
  <si>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</si>
  <si>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</si>
  <si>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</si>
  <si>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</si>
  <si>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</si>
  <si>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</si>
  <si>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</si>
  <si>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</si>
  <si>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</si>
  <si>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</si>
  <si>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</si>
  <si>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</si>
  <si>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</si>
  <si>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</si>
  <si>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</si>
  <si>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</si>
  <si>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</si>
  <si>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</si>
  <si>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</si>
  <si>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</si>
  <si>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</si>
  <si>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</si>
  <si>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Mes</t>
  </si>
  <si>
    <t>X</t>
  </si>
  <si>
    <t>Y</t>
  </si>
  <si>
    <t>X2</t>
  </si>
  <si>
    <t>Y2</t>
  </si>
  <si>
    <t>Z*Y</t>
  </si>
  <si>
    <t>Gastos de produccion</t>
  </si>
  <si>
    <t>Ventas totales</t>
  </si>
  <si>
    <t>SUMA</t>
  </si>
  <si>
    <t>n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</si>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</sst>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8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</a:t>
            </a:r>
            <a:r>
              <a:rPr lang="es-MX" baseline="0"/>
              <a:t> de tendencia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'Ejercicio 1'!$B$6:$B$11</c:f>
              <c:numCache>
                <c:formatCode>General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259</c:v>
                </c:pt>
                <c:pt idx="3">
                  <c:v>302</c:v>
                </c:pt>
                <c:pt idx="4">
                  <c:v>247</c:v>
                </c:pt>
                <c:pt idx="5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F-1741-8061-1F100CE2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39039"/>
        <c:axId val="1693640831"/>
      </c:scatterChart>
      <c:valAx>
        <c:axId val="16936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3640831"/>
        <c:crosses val="autoZero"/>
        <c:crossBetween val="midCat"/>
      </c:valAx>
      <c:valAx>
        <c:axId val="16936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363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Funcion</a:t>
            </a:r>
            <a:r>
              <a:rPr lang="es-MX" baseline="0"/>
              <a:t> lineal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1049599050600371E-2"/>
          <c:y val="0.23004587155963307"/>
          <c:w val="0.82115549621807871"/>
          <c:h val="0.364805918755568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1'!$B$8:$B$9</c:f>
              <c:numCache>
                <c:formatCode>General</c:formatCode>
                <c:ptCount val="2"/>
                <c:pt idx="0">
                  <c:v>259</c:v>
                </c:pt>
                <c:pt idx="1">
                  <c:v>302</c:v>
                </c:pt>
              </c:numCache>
            </c:numRef>
          </c:xVal>
          <c:yVal>
            <c:numRef>
              <c:f>'Ejercicio 1'!$C$8:$C$9</c:f>
              <c:numCache>
                <c:formatCode>General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A-E741-9DF4-115E3280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74079"/>
        <c:axId val="270776319"/>
      </c:scatterChart>
      <c:valAx>
        <c:axId val="2707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76319"/>
        <c:crosses val="autoZero"/>
        <c:crossBetween val="midCat"/>
      </c:valAx>
      <c:valAx>
        <c:axId val="2707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7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</a:t>
            </a:r>
            <a:r>
              <a:rPr lang="es-MX" baseline="0"/>
              <a:t> del coeficiente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'Ejercicio 1'!$E$2:$E$11</c:f>
              <c:numCache>
                <c:formatCode>General</c:formatCode>
                <c:ptCount val="10"/>
                <c:pt idx="0">
                  <c:v>3.4697668002302479E-2</c:v>
                </c:pt>
                <c:pt idx="1">
                  <c:v>3.4697668002302479E-2</c:v>
                </c:pt>
                <c:pt idx="2">
                  <c:v>3.4697668002302479E-2</c:v>
                </c:pt>
                <c:pt idx="3">
                  <c:v>3.4697668002302479E-2</c:v>
                </c:pt>
                <c:pt idx="4">
                  <c:v>3.4697668002302479E-2</c:v>
                </c:pt>
                <c:pt idx="5">
                  <c:v>3.4697668002302479E-2</c:v>
                </c:pt>
                <c:pt idx="6">
                  <c:v>3.4697668002302479E-2</c:v>
                </c:pt>
                <c:pt idx="7">
                  <c:v>3.4697668002302479E-2</c:v>
                </c:pt>
                <c:pt idx="8">
                  <c:v>3.4697668002302479E-2</c:v>
                </c:pt>
                <c:pt idx="9">
                  <c:v>3.4697668002302479E-2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6-467C-8ACF-F12C756D1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35488"/>
        <c:axId val="1846435008"/>
      </c:scatterChart>
      <c:valAx>
        <c:axId val="18464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435008"/>
        <c:crosses val="autoZero"/>
        <c:crossBetween val="midCat"/>
      </c:valAx>
      <c:valAx>
        <c:axId val="18464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4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Regresion</a:t>
            </a:r>
            <a:r>
              <a:rPr lang="es-MX" baseline="0"/>
              <a:t> lineal del ejercicio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937445319335082E-2"/>
          <c:y val="0.18560185185185185"/>
          <c:w val="0.87172922134733155"/>
          <c:h val="0.615354695246427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'Regresion lineal '!$B$4:$B$18</c:f>
              <c:numCache>
                <c:formatCode>General</c:formatCode>
                <c:ptCount val="15"/>
                <c:pt idx="0">
                  <c:v>0.18627310058702265</c:v>
                </c:pt>
                <c:pt idx="1">
                  <c:v>3.4697668002303061E-2</c:v>
                </c:pt>
                <c:pt idx="2">
                  <c:v>-8.5965123497409063E-2</c:v>
                </c:pt>
                <c:pt idx="3">
                  <c:v>92.369444363713939</c:v>
                </c:pt>
                <c:pt idx="4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2">
                  <c:v>0</c:v>
                </c:pt>
                <c:pt idx="13">
                  <c:v>141.67726737338052</c:v>
                </c:pt>
                <c:pt idx="14">
                  <c:v>5.3757361601884535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4E24-81AE-DFDD46DE42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'Regresion lineal '!$C$4:$C$18</c:f>
              <c:numCache>
                <c:formatCode>General</c:formatCode>
                <c:ptCount val="15"/>
                <c:pt idx="7">
                  <c:v>0</c:v>
                </c:pt>
                <c:pt idx="8">
                  <c:v>2453.4859835100506</c:v>
                </c:pt>
                <c:pt idx="9">
                  <c:v>68256.914016489958</c:v>
                </c:pt>
                <c:pt idx="10">
                  <c:v>70710.400000000009</c:v>
                </c:pt>
                <c:pt idx="12">
                  <c:v>0</c:v>
                </c:pt>
                <c:pt idx="13">
                  <c:v>142.37293405518196</c:v>
                </c:pt>
                <c:pt idx="14">
                  <c:v>10.024771587011152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7-4E24-81AE-DFDD46DE42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'Regresion lineal '!$D$4:$D$18</c:f>
              <c:numCache>
                <c:formatCode>General</c:formatCode>
                <c:ptCount val="15"/>
                <c:pt idx="7">
                  <c:v>0</c:v>
                </c:pt>
                <c:pt idx="8">
                  <c:v>2453.4859835100506</c:v>
                </c:pt>
                <c:pt idx="9">
                  <c:v>8532.1142520612448</c:v>
                </c:pt>
                <c:pt idx="12">
                  <c:v>0</c:v>
                </c:pt>
                <c:pt idx="13">
                  <c:v>0.99511377154360103</c:v>
                </c:pt>
                <c:pt idx="14">
                  <c:v>0.5362452514283379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7-4E24-81AE-DFDD46DE42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'Regresion lineal '!$E$4:$E$18</c:f>
              <c:numCache>
                <c:formatCode>General</c:formatCode>
                <c:ptCount val="15"/>
                <c:pt idx="7">
                  <c:v>0</c:v>
                </c:pt>
                <c:pt idx="8">
                  <c:v>0.28755896967944622</c:v>
                </c:pt>
                <c:pt idx="12">
                  <c:v>0</c:v>
                </c:pt>
                <c:pt idx="13">
                  <c:v>0.34882322848658764</c:v>
                </c:pt>
                <c:pt idx="14">
                  <c:v>0.60637402592771206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7-4E24-81AE-DFDD46DE42E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'Regresion lineal '!$F$4:$F$18</c:f>
              <c:numCache>
                <c:formatCode>General</c:formatCode>
                <c:ptCount val="15"/>
                <c:pt idx="7">
                  <c:v>0</c:v>
                </c:pt>
                <c:pt idx="8">
                  <c:v>0.60637402592770906</c:v>
                </c:pt>
                <c:pt idx="12">
                  <c:v>0</c:v>
                </c:pt>
                <c:pt idx="13">
                  <c:v>-186.63530729901925</c:v>
                </c:pt>
                <c:pt idx="14">
                  <c:v>-17.741428573936506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7-4E24-81AE-DFDD46DE42E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'Regresion lineal '!$G$4:$G$18</c:f>
              <c:numCache>
                <c:formatCode>General</c:formatCode>
                <c:ptCount val="15"/>
                <c:pt idx="12">
                  <c:v>0</c:v>
                </c:pt>
                <c:pt idx="13">
                  <c:v>469.98984204578028</c:v>
                </c:pt>
                <c:pt idx="14">
                  <c:v>28.492900894313411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87-4E24-81AE-DFDD46DE42E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'Regresion lineal '!$H$4:$H$18</c:f>
              <c:numCache>
                <c:formatCode>General</c:formatCode>
                <c:ptCount val="15"/>
                <c:pt idx="12">
                  <c:v>0</c:v>
                </c:pt>
                <c:pt idx="13">
                  <c:v>-186.63530729901925</c:v>
                </c:pt>
                <c:pt idx="14">
                  <c:v>-17.741428573936506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87-4E24-81AE-DFDD46DE42E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'Regresion lineal '!$I$4:$I$18</c:f>
              <c:numCache>
                <c:formatCode>General</c:formatCode>
                <c:ptCount val="15"/>
                <c:pt idx="12">
                  <c:v>0</c:v>
                </c:pt>
                <c:pt idx="13">
                  <c:v>469.98984204578028</c:v>
                </c:pt>
                <c:pt idx="14">
                  <c:v>28.492900894313411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87-4E24-81AE-DFDD46DE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175280"/>
        <c:axId val="1500173360"/>
      </c:barChart>
      <c:catAx>
        <c:axId val="150017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173360"/>
        <c:crosses val="autoZero"/>
        <c:auto val="1"/>
        <c:lblAlgn val="ctr"/>
        <c:lblOffset val="100"/>
        <c:noMultiLvlLbl val="0"/>
      </c:catAx>
      <c:valAx>
        <c:axId val="15001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1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</a:t>
            </a:r>
            <a:r>
              <a:rPr lang="es-MX" baseline="0"/>
              <a:t> del coeficiente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'Ejercicio 2'!$D$3:$D$14</c:f>
              <c:numCache>
                <c:formatCode>General</c:formatCode>
                <c:ptCount val="12"/>
                <c:pt idx="0">
                  <c:v>0.17520869909754594</c:v>
                </c:pt>
                <c:pt idx="1">
                  <c:v>0.9857417431830201</c:v>
                </c:pt>
                <c:pt idx="2">
                  <c:v>0.98640472844510019</c:v>
                </c:pt>
                <c:pt idx="3">
                  <c:v>0.98637355848831065</c:v>
                </c:pt>
                <c:pt idx="4">
                  <c:v>0.98617126311783931</c:v>
                </c:pt>
                <c:pt idx="5">
                  <c:v>0.98591596677212201</c:v>
                </c:pt>
                <c:pt idx="6">
                  <c:v>0.98561313484138513</c:v>
                </c:pt>
                <c:pt idx="7">
                  <c:v>0.98533463458053994</c:v>
                </c:pt>
                <c:pt idx="8">
                  <c:v>0.99650529483393591</c:v>
                </c:pt>
                <c:pt idx="9">
                  <c:v>0.99766039004522122</c:v>
                </c:pt>
                <c:pt idx="10">
                  <c:v>0.99848052026985956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7-480D-BD27-7E7E5F73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02384"/>
        <c:axId val="1842010064"/>
      </c:scatterChart>
      <c:valAx>
        <c:axId val="1842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2010064"/>
        <c:crosses val="autoZero"/>
        <c:crossBetween val="midCat"/>
      </c:valAx>
      <c:valAx>
        <c:axId val="18420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20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143653</xdr:colOff>
      <xdr:row>11</xdr:row>
      <xdr:rowOff>57150</xdr:rowOff>
    </xdr:from>
    <xdr:to>
      <xdr:col>3</xdr:col>
      <xdr:colOff>1609551</xdr:colOff>
      <xdr:row>19</xdr:row>
      <xdr:rowOff>120967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A4B94C-A998-7507-AF69-5F66A62A2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299085</xdr:colOff>
      <xdr:row>0</xdr:row>
      <xdr:rowOff>93345</xdr:rowOff>
    </xdr:from>
    <xdr:to>
      <xdr:col>10</xdr:col>
      <xdr:colOff>217170</xdr:colOff>
      <xdr:row>9</xdr:row>
      <xdr:rowOff>40005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F5C5CF-AFFF-8EE7-FDE2-CB73195B2321}"/>
            </a:ext>
            <a:ext uri="{147F2762-F138-4A5C-976F-8EAC2B608ADB}">
              <a16:predDERef xmlns:a16="http://schemas.microsoft.com/office/drawing/2014/main" pred="{37A4B94C-A998-7507-AF69-5F66A62A2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119062</xdr:colOff>
      <xdr:row>10</xdr:row>
      <xdr:rowOff>52387</xdr:rowOff>
    </xdr:from>
    <xdr:to>
      <xdr:col>11</xdr:col>
      <xdr:colOff>342900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146B59-4391-C90B-0564-23891100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6</xdr:col>
      <xdr:colOff>0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F3EA4F-AFC5-44CE-8B37-D9A7972B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</xdr:row>
      <xdr:rowOff>71437</xdr:rowOff>
    </xdr:from>
    <xdr:to>
      <xdr:col>10</xdr:col>
      <xdr:colOff>638175</xdr:colOff>
      <xdr:row>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F1A04B-8CCF-B5CA-1783-9E1BA93BE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98ED62-DAFD-0C41-B88F-E18B9A3515E5}" name="Tabla3" displayName="Tabla3" ref="B1:B11" totalsRowShown="0">
  <autoFilter ref="B1:B11" xr:uid="{FA98ED62-DAFD-0C41-B88F-E18B9A3515E5}"/>
  <tableColumns count="1">
    <tableColumn id="1" xr3:uid="{C0089055-A3F2-4741-A5D2-0B3E71FD035F}" name="Numero de quej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614D5-5623-B142-83ED-CC0D0D6BA411}" name="Tabla5" displayName="Tabla5" ref="A1:A11" totalsRowShown="0">
  <autoFilter ref="A1:A11" xr:uid="{33C614D5-5623-B142-83ED-CC0D0D6BA411}"/>
  <tableColumns count="1">
    <tableColumn id="1" xr3:uid="{E25892B1-1697-2F4C-9EE0-956E0AD96B62}" name="Codigo Sucurs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3B60A-F589-7343-80AC-1B460A306B74}" name="Tabla6" displayName="Tabla6" ref="C1:C11" totalsRowShown="0">
  <autoFilter ref="C1:C11" xr:uid="{5B73B60A-F589-7343-80AC-1B460A306B74}"/>
  <tableColumns count="1">
    <tableColumn id="1" xr3:uid="{CFDDC127-1AEC-0149-BB83-A32D37E8E6F8}" name="Personal por sucurs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7840B9-1FDB-C44D-B2F4-A3880EAE1CAA}" name="Tabla8" displayName="Tabla8" ref="D1:E11" totalsRowShown="0">
  <autoFilter ref="D1:E11" xr:uid="{227840B9-1FDB-C44D-B2F4-A3880EAE1CAA}"/>
  <tableColumns count="2">
    <tableColumn id="1" xr3:uid="{CD5D5B52-39C1-9541-8B90-52B59045122E}" name="Asesores activos en atencion a clientes"/>
    <tableColumn id="2" xr3:uid="{4538518D-818E-49F7-B3C1-6F1403DFA274}" name="X2" dataDxfId="0">
      <calculatedColumnFormula>RSQ(Tabla3[Numero de quejas],Tabla6[Personal por sucursal])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0D290-8BB1-4B62-82A0-F2C29107AD2B}" name="Tabla1" displayName="Tabla1" ref="A2:F16" totalsRowShown="0">
  <autoFilter ref="A2:F16" xr:uid="{4780D290-8BB1-4B62-82A0-F2C29107AD2B}"/>
  <tableColumns count="6">
    <tableColumn id="1" xr3:uid="{777F5F3F-9AB8-4A5A-9BF6-B812FCA08A29}" name="Mes"/>
    <tableColumn id="2" xr3:uid="{7499CCD6-009C-44CA-A981-CB512CB1B7AF}" name="X"/>
    <tableColumn id="3" xr3:uid="{D2A0BDFF-2B3E-4498-A619-8416E3E003E1}" name="Y"/>
    <tableColumn id="4" xr3:uid="{47A5854D-6D86-4FE2-B17D-E679ADD1723C}" name="X2"/>
    <tableColumn id="5" xr3:uid="{5B21CAA9-296D-4B63-A950-EF1DA0D51722}" name="Y2"/>
    <tableColumn id="6" xr3:uid="{53DFE3AA-64AE-4A1B-908A-52A8360F5C7A}" name="Z*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2419-2420-494A-90D4-5ABE5373AD33}">
  <dimension ref="A1:E11"/>
  <sheetViews>
    <sheetView zoomScaleNormal="60" zoomScaleSheetLayoutView="100" workbookViewId="0">
      <selection activeCell="L4" sqref="L4"/>
    </sheetView>
  </sheetViews>
  <sheetFormatPr baseColWidth="10" defaultColWidth="9.140625" defaultRowHeight="15" x14ac:dyDescent="0.25"/>
  <cols>
    <col min="1" max="2" width="12.7109375" customWidth="1"/>
    <col min="3" max="3" width="12.5703125" bestFit="1" customWidth="1"/>
    <col min="4" max="4" width="34.7109375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</v>
      </c>
      <c r="E1" t="s">
        <v>42</v>
      </c>
    </row>
    <row r="2" spans="1:5" x14ac:dyDescent="0.25">
      <c r="A2" t="s">
        <v>3</v>
      </c>
      <c r="B2">
        <v>75</v>
      </c>
      <c r="C2">
        <v>12</v>
      </c>
      <c r="D2">
        <v>8</v>
      </c>
      <c r="E2">
        <f>RSQ(Tabla3[Numero de quejas],Tabla6[Personal por sucursal])</f>
        <v>3.4697668002302479E-2</v>
      </c>
    </row>
    <row r="3" spans="1:5" x14ac:dyDescent="0.25">
      <c r="A3" t="s">
        <v>4</v>
      </c>
      <c r="B3">
        <v>241</v>
      </c>
      <c r="C3">
        <v>14</v>
      </c>
      <c r="D3">
        <v>10</v>
      </c>
      <c r="E3">
        <f>RSQ(Tabla3[Numero de quejas],Tabla6[Personal por sucursal])</f>
        <v>3.4697668002302479E-2</v>
      </c>
    </row>
    <row r="4" spans="1:5" x14ac:dyDescent="0.25">
      <c r="A4" t="s">
        <v>5</v>
      </c>
      <c r="B4">
        <v>310</v>
      </c>
      <c r="C4">
        <v>16</v>
      </c>
      <c r="D4">
        <v>9</v>
      </c>
      <c r="E4">
        <f>RSQ(Tabla3[Numero de quejas],Tabla6[Personal por sucursal])</f>
        <v>3.4697668002302479E-2</v>
      </c>
    </row>
    <row r="5" spans="1:5" x14ac:dyDescent="0.25">
      <c r="A5" t="s">
        <v>6</v>
      </c>
      <c r="B5">
        <v>50</v>
      </c>
      <c r="C5">
        <v>11</v>
      </c>
      <c r="D5">
        <v>15</v>
      </c>
      <c r="E5">
        <f>RSQ(Tabla3[Numero de quejas],Tabla6[Personal por sucursal])</f>
        <v>3.4697668002302479E-2</v>
      </c>
    </row>
    <row r="6" spans="1:5" x14ac:dyDescent="0.25">
      <c r="A6" t="s">
        <v>7</v>
      </c>
      <c r="B6">
        <v>250</v>
      </c>
      <c r="C6">
        <v>12</v>
      </c>
      <c r="D6">
        <v>20</v>
      </c>
      <c r="E6">
        <f>RSQ(Tabla3[Numero de quejas],Tabla6[Personal por sucursal])</f>
        <v>3.4697668002302479E-2</v>
      </c>
    </row>
    <row r="7" spans="1:5" x14ac:dyDescent="0.25">
      <c r="A7" t="s">
        <v>8</v>
      </c>
      <c r="B7">
        <v>250</v>
      </c>
      <c r="C7">
        <v>16</v>
      </c>
      <c r="D7">
        <v>20</v>
      </c>
      <c r="E7">
        <f>RSQ(Tabla3[Numero de quejas],Tabla6[Personal por sucursal])</f>
        <v>3.4697668002302479E-2</v>
      </c>
    </row>
    <row r="8" spans="1:5" x14ac:dyDescent="0.25">
      <c r="A8" t="s">
        <v>9</v>
      </c>
      <c r="B8">
        <v>259</v>
      </c>
      <c r="C8">
        <v>16</v>
      </c>
      <c r="D8">
        <v>5</v>
      </c>
      <c r="E8">
        <f>RSQ(Tabla3[Numero de quejas],Tabla6[Personal por sucursal])</f>
        <v>3.4697668002302479E-2</v>
      </c>
    </row>
    <row r="9" spans="1:5" x14ac:dyDescent="0.25">
      <c r="A9" t="s">
        <v>10</v>
      </c>
      <c r="B9">
        <v>302</v>
      </c>
      <c r="C9">
        <v>8</v>
      </c>
      <c r="D9">
        <v>10</v>
      </c>
      <c r="E9">
        <f>RSQ(Tabla3[Numero de quejas],Tabla6[Personal por sucursal])</f>
        <v>3.4697668002302479E-2</v>
      </c>
    </row>
    <row r="10" spans="1:5" x14ac:dyDescent="0.25">
      <c r="A10" t="s">
        <v>11</v>
      </c>
      <c r="B10">
        <v>247</v>
      </c>
      <c r="C10">
        <v>16</v>
      </c>
      <c r="D10">
        <v>15</v>
      </c>
      <c r="E10">
        <f>RSQ(Tabla3[Numero de quejas],Tabla6[Personal por sucursal])</f>
        <v>3.4697668002302479E-2</v>
      </c>
    </row>
    <row r="11" spans="1:5" x14ac:dyDescent="0.25">
      <c r="A11" t="s">
        <v>12</v>
      </c>
      <c r="B11">
        <v>180</v>
      </c>
      <c r="C11">
        <v>18</v>
      </c>
      <c r="D11">
        <v>10</v>
      </c>
      <c r="E11">
        <f>RSQ(Tabla3[Numero de quejas],Tabla6[Personal por sucursal])</f>
        <v>3.4697668002302479E-2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1C46-0093-4972-9E28-773CC8BE9768}">
  <dimension ref="A1:I18"/>
  <sheetViews>
    <sheetView workbookViewId="0">
      <selection activeCell="H18" sqref="H18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4" t="s">
        <v>15</v>
      </c>
      <c r="B3" s="4"/>
    </row>
    <row r="4" spans="1:9" x14ac:dyDescent="0.25">
      <c r="A4" s="1" t="s">
        <v>16</v>
      </c>
      <c r="B4" s="1">
        <v>0.18627310058702265</v>
      </c>
    </row>
    <row r="5" spans="1:9" x14ac:dyDescent="0.25">
      <c r="A5" s="1" t="s">
        <v>17</v>
      </c>
      <c r="B5" s="1">
        <v>3.4697668002303061E-2</v>
      </c>
    </row>
    <row r="6" spans="1:9" x14ac:dyDescent="0.25">
      <c r="A6" s="1" t="s">
        <v>18</v>
      </c>
      <c r="B6" s="1">
        <v>-8.5965123497409063E-2</v>
      </c>
    </row>
    <row r="7" spans="1:9" x14ac:dyDescent="0.25">
      <c r="A7" s="1" t="s">
        <v>19</v>
      </c>
      <c r="B7" s="1">
        <v>92.369444363713939</v>
      </c>
    </row>
    <row r="8" spans="1:9" ht="15.75" thickBot="1" x14ac:dyDescent="0.3">
      <c r="A8" s="2" t="s">
        <v>20</v>
      </c>
      <c r="B8" s="2">
        <v>10</v>
      </c>
    </row>
    <row r="10" spans="1:9" ht="15.75" thickBot="1" x14ac:dyDescent="0.3">
      <c r="A10" t="s">
        <v>21</v>
      </c>
    </row>
    <row r="11" spans="1:9" x14ac:dyDescent="0.2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25">
      <c r="A12" s="1" t="s">
        <v>22</v>
      </c>
      <c r="B12" s="1">
        <v>1</v>
      </c>
      <c r="C12" s="1">
        <v>2453.4859835100506</v>
      </c>
      <c r="D12" s="1">
        <v>2453.4859835100506</v>
      </c>
      <c r="E12" s="1">
        <v>0.28755896967944622</v>
      </c>
      <c r="F12" s="1">
        <v>0.60637402592770906</v>
      </c>
    </row>
    <row r="13" spans="1:9" x14ac:dyDescent="0.25">
      <c r="A13" s="1" t="s">
        <v>23</v>
      </c>
      <c r="B13" s="1">
        <v>8</v>
      </c>
      <c r="C13" s="1">
        <v>68256.914016489958</v>
      </c>
      <c r="D13" s="1">
        <v>8532.1142520612448</v>
      </c>
      <c r="E13" s="1"/>
      <c r="F13" s="1"/>
    </row>
    <row r="14" spans="1:9" ht="15.75" thickBot="1" x14ac:dyDescent="0.3">
      <c r="A14" s="2" t="s">
        <v>24</v>
      </c>
      <c r="B14" s="2">
        <v>9</v>
      </c>
      <c r="C14" s="2">
        <v>70710.400000000009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25">
      <c r="A17" s="1" t="s">
        <v>25</v>
      </c>
      <c r="B17" s="1">
        <v>141.67726737338052</v>
      </c>
      <c r="C17" s="1">
        <v>142.37293405518196</v>
      </c>
      <c r="D17" s="1">
        <v>0.99511377154360103</v>
      </c>
      <c r="E17" s="1">
        <v>0.34882322848658764</v>
      </c>
      <c r="F17" s="1">
        <v>-186.63530729901925</v>
      </c>
      <c r="G17" s="1">
        <v>469.98984204578028</v>
      </c>
      <c r="H17" s="1">
        <v>-186.63530729901925</v>
      </c>
      <c r="I17" s="1">
        <v>469.98984204578028</v>
      </c>
    </row>
    <row r="18" spans="1:9" ht="15.75" thickBot="1" x14ac:dyDescent="0.3">
      <c r="A18" s="2" t="s">
        <v>38</v>
      </c>
      <c r="B18" s="2">
        <v>5.3757361601884535</v>
      </c>
      <c r="C18" s="2">
        <v>10.024771587011152</v>
      </c>
      <c r="D18" s="2">
        <v>0.5362452514283379</v>
      </c>
      <c r="E18" s="2">
        <v>0.60637402592771206</v>
      </c>
      <c r="F18" s="2">
        <v>-17.741428573936506</v>
      </c>
      <c r="G18" s="2">
        <v>28.492900894313411</v>
      </c>
      <c r="H18" s="2">
        <v>-17.741428573936506</v>
      </c>
      <c r="I18" s="2">
        <v>28.492900894313411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DC45-DB5A-4FBA-BC8F-7A9D1C63DD58}">
  <dimension ref="A1"/>
  <sheetViews>
    <sheetView workbookViewId="0">
      <selection activeCell="H7" sqref="H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FC06-8AFD-4AE3-BB91-611794D77794}">
  <dimension ref="A1:F16"/>
  <sheetViews>
    <sheetView tabSelected="1" workbookViewId="0">
      <selection activeCell="L17" sqref="L17"/>
    </sheetView>
  </sheetViews>
  <sheetFormatPr baseColWidth="10" defaultRowHeight="15" x14ac:dyDescent="0.25"/>
  <cols>
    <col min="1" max="1" width="12.28515625" customWidth="1"/>
    <col min="2" max="2" width="20.140625" customWidth="1"/>
    <col min="3" max="3" width="13" customWidth="1"/>
    <col min="4" max="6" width="12.28515625" customWidth="1"/>
  </cols>
  <sheetData>
    <row r="1" spans="1:6" x14ac:dyDescent="0.25">
      <c r="B1" t="s">
        <v>45</v>
      </c>
      <c r="C1" t="s">
        <v>46</v>
      </c>
    </row>
    <row r="2" spans="1:6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>
        <v>1</v>
      </c>
      <c r="B3">
        <v>1200</v>
      </c>
      <c r="C3">
        <v>30000</v>
      </c>
      <c r="D3">
        <f>RSQ(C3:C14,B3:B14)</f>
        <v>0.17520869909754594</v>
      </c>
    </row>
    <row r="4" spans="1:6" x14ac:dyDescent="0.25">
      <c r="A4">
        <v>2</v>
      </c>
      <c r="B4">
        <v>1300</v>
      </c>
      <c r="C4">
        <v>40000</v>
      </c>
      <c r="D4">
        <f t="shared" ref="D4:D14" si="0">RSQ(C4:C15,B4:B15)</f>
        <v>0.9857417431830201</v>
      </c>
    </row>
    <row r="5" spans="1:6" x14ac:dyDescent="0.25">
      <c r="A5">
        <v>3</v>
      </c>
      <c r="B5">
        <v>1450</v>
      </c>
      <c r="C5">
        <v>35000</v>
      </c>
      <c r="D5">
        <f t="shared" si="0"/>
        <v>0.98640472844510019</v>
      </c>
    </row>
    <row r="6" spans="1:6" x14ac:dyDescent="0.25">
      <c r="A6">
        <v>4</v>
      </c>
      <c r="B6">
        <v>1600</v>
      </c>
      <c r="C6">
        <v>35000</v>
      </c>
      <c r="D6">
        <f t="shared" si="0"/>
        <v>0.98637355848831065</v>
      </c>
    </row>
    <row r="7" spans="1:6" x14ac:dyDescent="0.25">
      <c r="A7">
        <v>5</v>
      </c>
      <c r="B7">
        <v>2000</v>
      </c>
      <c r="C7">
        <v>35000</v>
      </c>
      <c r="D7">
        <f t="shared" si="0"/>
        <v>0.98617126311783931</v>
      </c>
    </row>
    <row r="8" spans="1:6" x14ac:dyDescent="0.25">
      <c r="A8">
        <v>6</v>
      </c>
      <c r="B8">
        <v>2450</v>
      </c>
      <c r="C8">
        <v>50000</v>
      </c>
      <c r="D8">
        <f t="shared" si="0"/>
        <v>0.98591596677212201</v>
      </c>
    </row>
    <row r="9" spans="1:6" x14ac:dyDescent="0.25">
      <c r="A9">
        <v>7</v>
      </c>
      <c r="B9">
        <v>3100</v>
      </c>
      <c r="C9">
        <v>60000</v>
      </c>
      <c r="D9">
        <f t="shared" si="0"/>
        <v>0.98561313484138513</v>
      </c>
    </row>
    <row r="10" spans="1:6" x14ac:dyDescent="0.25">
      <c r="A10">
        <v>8</v>
      </c>
      <c r="B10">
        <v>1200</v>
      </c>
      <c r="C10">
        <v>65000</v>
      </c>
      <c r="D10">
        <f t="shared" si="0"/>
        <v>0.98533463458053994</v>
      </c>
    </row>
    <row r="11" spans="1:6" x14ac:dyDescent="0.25">
      <c r="A11">
        <v>9</v>
      </c>
      <c r="B11">
        <v>1900</v>
      </c>
      <c r="C11">
        <v>40000</v>
      </c>
      <c r="D11">
        <f t="shared" si="0"/>
        <v>0.99650529483393591</v>
      </c>
    </row>
    <row r="12" spans="1:6" x14ac:dyDescent="0.25">
      <c r="A12">
        <v>10</v>
      </c>
      <c r="B12">
        <v>2500</v>
      </c>
      <c r="C12">
        <v>45000</v>
      </c>
      <c r="D12">
        <f t="shared" si="0"/>
        <v>0.99766039004522122</v>
      </c>
    </row>
    <row r="13" spans="1:6" x14ac:dyDescent="0.25">
      <c r="A13">
        <v>11</v>
      </c>
      <c r="B13">
        <v>3000</v>
      </c>
      <c r="C13">
        <v>50000</v>
      </c>
      <c r="D13">
        <f t="shared" si="0"/>
        <v>0.99848052026985956</v>
      </c>
    </row>
    <row r="14" spans="1:6" x14ac:dyDescent="0.25">
      <c r="A14">
        <v>12</v>
      </c>
      <c r="B14">
        <v>4000</v>
      </c>
      <c r="C14">
        <v>50000</v>
      </c>
      <c r="D14">
        <f t="shared" si="0"/>
        <v>1</v>
      </c>
    </row>
    <row r="15" spans="1:6" x14ac:dyDescent="0.25">
      <c r="A15" t="s">
        <v>47</v>
      </c>
      <c r="B15" s="5">
        <v>25700</v>
      </c>
      <c r="C15" s="5">
        <v>535000</v>
      </c>
      <c r="D15" t="s">
        <v>49</v>
      </c>
      <c r="E15" t="s">
        <v>49</v>
      </c>
      <c r="F15" t="s">
        <v>49</v>
      </c>
    </row>
    <row r="16" spans="1:6" x14ac:dyDescent="0.25">
      <c r="A16" t="s">
        <v>48</v>
      </c>
      <c r="B16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V 9 q W m Q f 3 e i k A A A A 9 g A A A B I A H A B D b 2 5 m a W c v U G F j a 2 F n Z S 5 4 b W w g o h g A K K A U A A A A A A A A A A A A A A A A A A A A A A A A A A A A h Y 9 B D o I w F E S v Q r q n L Y i J I Z + y c C u J i Y l h 2 5 Q v N k I x t F j u 5 s I j e Q U x i r p z O W / e Y u Z + v U E + t k 1 w w d 7 q z m Q k o p w E a F R X a V N n Z H C H c E V y A V u p T r L G Y J K N T U d b Z e T o 3 D l l z H t P / Y J 2 f c 1 i z i N W F p u d O m I r y U f W / + V Q G + u k U U g E 7 F 9 j R E y j h N O E L y k H N k M o t P k K 8 b T 3 2 f 5 A W A + N G 3 o U a M O i B D Z H Y O 8 P 4 g F Q S w M E F A A C A A g A F V 9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f a l o o i k e 4 D g A A A B E A A A A T A B w A R m 9 y b X V s Y X M v U 2 V j d G l v b j E u b S C i G A A o o B Q A A A A A A A A A A A A A A A A A A A A A A A A A A A A r T k 0 u y c z P U w i G 0 I b W A F B L A Q I t A B Q A A g A I A B V f a l p k H 9 3 o p A A A A P Y A A A A S A A A A A A A A A A A A A A A A A A A A A A B D b 2 5 m a W c v U G F j a 2 F n Z S 5 4 b W x Q S w E C L Q A U A A I A C A A V X 2 p a D 8 r p q 6 Q A A A D p A A A A E w A A A A A A A A A A A A A A A A D w A A A A W 0 N v b n R l b n R f V H l w Z X N d L n h t b F B L A Q I t A B Q A A g A I A B V f a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3 w i 3 9 S f U q S J G x k 1 D g d 8 c U A A A A A A I A A A A A A B B m A A A A A Q A A I A A A A L n y Y Z K n 4 z S V S y 3 D T R 9 j l A i d O D Y I t o u 6 G H L F C y + f a w 0 s A A A A A A 6 A A A A A A g A A I A A A A B y p H e G + Y s x d X 4 U U R O X z W l 8 Y 8 z 5 f f W p e w J S A h P e i N L b B U A A A A C W J P 0 4 F d P w Z E a 2 W b c X X x M F k D Q T 5 A o Q q K 9 y R o Z j Y m J u 8 p X n r L k N E 2 5 N 0 8 j V b J t l R P E m H f v p V E 0 C u K 5 e 9 R W E 1 x Z s T B A P R R 0 6 p f 5 n D I J w N C m 2 n Q A A A A P A V 5 S w C p 6 W H b D I X B Q v T v d G g p j y 3 b p T D A K S W q t S 3 V L V n z x 0 g K G 9 R F 2 9 4 b Z f u K Q z C / A R o x 3 b 3 R 1 d y P L f + p L 7 q D 0 I = < / D a t a M a s h u p > 
</file>

<file path=customXml/itemProps1.xml><?xml version="1.0" encoding="utf-8"?>
<ds:datastoreItem xmlns:ds="http://schemas.openxmlformats.org/officeDocument/2006/customXml" ds:itemID="{4D8FD436-40F8-4506-B75F-D4B1809217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Regresion lineal </vt:lpstr>
      <vt:lpstr>Hoja3</vt:lpstr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Perea García</dc:creator>
  <cp:lastModifiedBy>Fernando Perea García</cp:lastModifiedBy>
  <dcterms:created xsi:type="dcterms:W3CDTF">2025-03-09T22:58:25Z</dcterms:created>
  <dcterms:modified xsi:type="dcterms:W3CDTF">2025-03-10T22:23:24Z</dcterms:modified>
</cp:coreProperties>
</file>