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ernando Gámbaro" sheetId="1" r:id="rId4"/>
    <sheet name="Máximo Gámbaro Tassino" sheetId="2" r:id="rId5"/>
    <sheet name="Verónica Tassino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<sst xmlns="http://schemas.openxmlformats.org/spreadsheetml/2006/main" uniqueCount="141">
  <si>
    <t>Presionar Shift+Ctrl+F9 para mostrar</t>
  </si>
  <si>
    <t>Empleado:</t>
  </si>
  <si>
    <t>Fernando Gámbaro</t>
  </si>
  <si>
    <t>Fecha Desde</t>
  </si>
  <si>
    <t>01/12/2020</t>
  </si>
  <si>
    <t>hasta</t>
  </si>
  <si>
    <t>31/12/2020</t>
  </si>
  <si>
    <t>Tolerancia min:</t>
  </si>
  <si>
    <t>Horas trabajada</t>
  </si>
  <si>
    <t>Detalles</t>
  </si>
  <si>
    <t>Fecha</t>
  </si>
  <si>
    <t>Día</t>
  </si>
  <si>
    <t>Horario asignado</t>
  </si>
  <si>
    <t>Descanso</t>
  </si>
  <si>
    <t>Marca entrada</t>
  </si>
  <si>
    <t>Marca descanso</t>
  </si>
  <si>
    <t>Fin descanso</t>
  </si>
  <si>
    <t>Marca salida</t>
  </si>
  <si>
    <t>Marca extra 1</t>
  </si>
  <si>
    <t>Marca extra 2</t>
  </si>
  <si>
    <t>Horas a realizar</t>
  </si>
  <si>
    <t>Normales</t>
  </si>
  <si>
    <t>Extras</t>
  </si>
  <si>
    <t>Total de horas</t>
  </si>
  <si>
    <t>Total minutos</t>
  </si>
  <si>
    <t>Falta</t>
  </si>
  <si>
    <t>Llega tarde</t>
  </si>
  <si>
    <t>E Des.</t>
  </si>
  <si>
    <t>Sale Antes</t>
  </si>
  <si>
    <t xml:space="preserve">01/12/2020 </t>
  </si>
  <si>
    <t>Martes</t>
  </si>
  <si>
    <t>09:00:00</t>
  </si>
  <si>
    <t>11:00:00</t>
  </si>
  <si>
    <t>00:05</t>
  </si>
  <si>
    <t>16:00:00</t>
  </si>
  <si>
    <t>17:00:00</t>
  </si>
  <si>
    <t>00:20</t>
  </si>
  <si>
    <t>08:49</t>
  </si>
  <si>
    <t>09:34</t>
  </si>
  <si>
    <t>12:37</t>
  </si>
  <si>
    <t>16:43</t>
  </si>
  <si>
    <t>23:59</t>
  </si>
  <si>
    <t xml:space="preserve">02/12/2020 </t>
  </si>
  <si>
    <t>Miércoles</t>
  </si>
  <si>
    <t>09:30:00</t>
  </si>
  <si>
    <t>13:00:00</t>
  </si>
  <si>
    <t>15:15:00</t>
  </si>
  <si>
    <t>08:24</t>
  </si>
  <si>
    <t>13:05</t>
  </si>
  <si>
    <t>22:24</t>
  </si>
  <si>
    <t xml:space="preserve">03/12/2020 </t>
  </si>
  <si>
    <t>Jueves</t>
  </si>
  <si>
    <t>10:00:00</t>
  </si>
  <si>
    <t>12:00:00</t>
  </si>
  <si>
    <t>12:30:00</t>
  </si>
  <si>
    <t>14:05:00</t>
  </si>
  <si>
    <t>12:15</t>
  </si>
  <si>
    <t>12:46</t>
  </si>
  <si>
    <t>15:40</t>
  </si>
  <si>
    <t>16:41</t>
  </si>
  <si>
    <t>16:47</t>
  </si>
  <si>
    <t>17:07</t>
  </si>
  <si>
    <t xml:space="preserve">04/12/2020 </t>
  </si>
  <si>
    <t>Viernes</t>
  </si>
  <si>
    <t>00:04</t>
  </si>
  <si>
    <t>09:51</t>
  </si>
  <si>
    <t xml:space="preserve">05/12/2020 </t>
  </si>
  <si>
    <t>Sábado</t>
  </si>
  <si>
    <t xml:space="preserve">06/12/2020 </t>
  </si>
  <si>
    <t>Domingo</t>
  </si>
  <si>
    <t xml:space="preserve">07/12/2020 </t>
  </si>
  <si>
    <t>Lunes</t>
  </si>
  <si>
    <t>19:00:00</t>
  </si>
  <si>
    <t>21:15:00</t>
  </si>
  <si>
    <t>00:00</t>
  </si>
  <si>
    <t>09:20</t>
  </si>
  <si>
    <t>19:16</t>
  </si>
  <si>
    <t xml:space="preserve">08/12/2020 </t>
  </si>
  <si>
    <t>10:23</t>
  </si>
  <si>
    <t>16:49</t>
  </si>
  <si>
    <t>19:46</t>
  </si>
  <si>
    <t>22:01</t>
  </si>
  <si>
    <t xml:space="preserve">09/12/2020 </t>
  </si>
  <si>
    <t>09:01</t>
  </si>
  <si>
    <t>10:50</t>
  </si>
  <si>
    <t>21:33</t>
  </si>
  <si>
    <t xml:space="preserve">10/12/2020 </t>
  </si>
  <si>
    <t>10:16</t>
  </si>
  <si>
    <t>11:34</t>
  </si>
  <si>
    <t>17:34</t>
  </si>
  <si>
    <t>22:32</t>
  </si>
  <si>
    <t xml:space="preserve">11/12/2020 </t>
  </si>
  <si>
    <t>09:02</t>
  </si>
  <si>
    <t>10:01</t>
  </si>
  <si>
    <t xml:space="preserve">12/12/2020 </t>
  </si>
  <si>
    <t>10:34</t>
  </si>
  <si>
    <t xml:space="preserve">13/12/2020 </t>
  </si>
  <si>
    <t xml:space="preserve">14/12/2020 </t>
  </si>
  <si>
    <t>09:31</t>
  </si>
  <si>
    <t>16:34</t>
  </si>
  <si>
    <t xml:space="preserve">15/12/2020 </t>
  </si>
  <si>
    <t>16:59</t>
  </si>
  <si>
    <t>21:04</t>
  </si>
  <si>
    <t xml:space="preserve">16/12/2020 </t>
  </si>
  <si>
    <t>08:22</t>
  </si>
  <si>
    <t>12:54</t>
  </si>
  <si>
    <t xml:space="preserve">17/12/2020 </t>
  </si>
  <si>
    <t>15:49</t>
  </si>
  <si>
    <t>21:42</t>
  </si>
  <si>
    <t xml:space="preserve">18/12/2020 </t>
  </si>
  <si>
    <t>19:38</t>
  </si>
  <si>
    <t xml:space="preserve">19/12/2020 </t>
  </si>
  <si>
    <t xml:space="preserve">20/12/2020 </t>
  </si>
  <si>
    <t xml:space="preserve">21/12/2020 </t>
  </si>
  <si>
    <t>16:39</t>
  </si>
  <si>
    <t>21:15</t>
  </si>
  <si>
    <t xml:space="preserve">22/12/2020 </t>
  </si>
  <si>
    <t>09:27</t>
  </si>
  <si>
    <t>13:22</t>
  </si>
  <si>
    <t xml:space="preserve">23/12/2020 </t>
  </si>
  <si>
    <t xml:space="preserve">24/12/2020 </t>
  </si>
  <si>
    <t xml:space="preserve">25/12/2020 </t>
  </si>
  <si>
    <t xml:space="preserve">26/12/2020 </t>
  </si>
  <si>
    <t xml:space="preserve">27/12/2020 </t>
  </si>
  <si>
    <t xml:space="preserve">28/12/2020 </t>
  </si>
  <si>
    <t xml:space="preserve">29/12/2020 </t>
  </si>
  <si>
    <t xml:space="preserve">30/12/2020 </t>
  </si>
  <si>
    <t xml:space="preserve">31/12/2020 </t>
  </si>
  <si>
    <t>Máximo Gámbaro Tassino</t>
  </si>
  <si>
    <t>12:14</t>
  </si>
  <si>
    <t>17:33</t>
  </si>
  <si>
    <t>10:53</t>
  </si>
  <si>
    <t>20:20</t>
  </si>
  <si>
    <t>09:22</t>
  </si>
  <si>
    <t>08:47</t>
  </si>
  <si>
    <t>09:09</t>
  </si>
  <si>
    <t>Verónica Tassino</t>
  </si>
  <si>
    <t>09:29</t>
  </si>
  <si>
    <t>09:05</t>
  </si>
  <si>
    <t>23:53</t>
  </si>
  <si>
    <t>10:32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</si>
</sst>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hh:mm:ss"/>
    <numFmt numFmtId="166" formatCode="[h]:mm"/>
    <numFmt numFmtId="167" formatCode="dd/mm/yy"/>
    <numFmt numFmtId="168" formatCode="HH:MM"/>
    <numFmt numFmtId="169" formatCode="[HH]:MM"/>
    <numFmt numFmtId="170" formatCode="[h]:mm;@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ZapfHumnst BT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0"/>
      <color rgb="FFCC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0066CC"/>
        <bgColor rgb="FF008080"/>
      </patternFill>
    </fill>
    <fill>
      <patternFill patternType="solid">
        <fgColor rgb="99ff99"/>
        <bgColor rgb="FF000000"/>
      </patternFill>
    </fill>
    <fill>
      <patternFill patternType="solid">
        <fgColor rgb="66ff00"/>
        <bgColor rgb="FF000000"/>
      </patternFill>
    </fill>
    <fill>
      <patternFill patternType="solid">
        <fgColor rgb="b2b2b2"/>
        <bgColor rgb="FF000000"/>
      </patternFill>
    </fill>
    <fill>
      <patternFill patternType="solid">
        <fgColor rgb="99ffff"/>
        <bgColor rgb="FF000000"/>
      </patternFill>
    </fill>
    <fill>
      <patternFill patternType="solid">
        <fgColor rgb="99ff99"/>
        <bgColor rgb="FFFFFFCC"/>
      </patternFill>
    </fill>
  </fills>
  <borders count="4">
    <border/>
    <border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center" textRotation="0" wrapText="false" shrinkToFit="false"/>
      <protection locked="true" hidden="false"/>
    </xf>
    <xf xfId="0" fontId="1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1" applyFill="1" applyBorder="1" applyAlignment="1" applyProtection="true">
      <alignment horizontal="left" vertical="center" textRotation="0" wrapText="false" shrinkToFit="false"/>
      <protection locked="true"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66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168" fillId="2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168" fillId="5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168" fillId="3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165" fillId="3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8" fillId="6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8" fillId="7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8" fillId="8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2" fillId="3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4" numFmtId="168" fillId="3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8" fillId="3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2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2" fillId="2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4" numFmtId="2" fillId="3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8" fillId="2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6" fillId="3" borderId="3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8" fillId="9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3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1" numFmtId="169" fillId="2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center" textRotation="0" wrapText="false" shrinkToFit="false"/>
      <protection locked="true" hidden="false"/>
    </xf>
    <xf xfId="0" fontId="1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1" applyFill="1" applyBorder="1" applyAlignment="1" applyProtection="true">
      <alignment horizontal="left" vertical="center" textRotation="0" wrapText="false" shrinkToFit="false"/>
      <protection locked="true"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7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2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2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66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6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70" fillId="3" borderId="0" applyFont="1" applyNumberFormat="1" applyFill="1" applyBorder="0" applyAlignment="1" applyProtection="true">
      <alignment horizontal="right" vertical="bottom" textRotation="0" wrapText="false" shrinkToFit="false"/>
      <protection locked="true" hidden="false"/>
    </xf>
    <xf xfId="0" fontId="1" numFmtId="169" fillId="2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4" numFmtId="169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9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center" textRotation="0" wrapText="false" shrinkToFit="false"/>
      <protection locked="true" hidden="false"/>
    </xf>
    <xf xfId="0" fontId="1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1" applyFill="1" applyBorder="1" applyAlignment="1" applyProtection="true">
      <alignment horizontal="left" vertical="center" textRotation="0" wrapText="false" shrinkToFit="false"/>
      <protection locked="true"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7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2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2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5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66" fillId="3" borderId="2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6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70" fillId="3" borderId="0" applyFont="1" applyNumberFormat="1" applyFill="1" applyBorder="0" applyAlignment="1" applyProtection="true">
      <alignment horizontal="right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I52"/>
  <sheetViews>
    <sheetView tabSelected="0" workbookViewId="0" showGridLines="true" showRowColHeaders="1">
      <selection activeCell="U52" sqref="U52"/>
    </sheetView>
  </sheetViews>
  <sheetFormatPr defaultRowHeight="14.4" defaultColWidth="11.55078125" outlineLevelRow="0" outlineLevelCol="0"/>
  <cols>
    <col min="1" max="1" width="14.13" customWidth="true" style="1"/>
    <col min="2" max="2" width="11.19" customWidth="true" style="1"/>
    <col min="3" max="3" width="8.83" customWidth="true" style="1"/>
    <col min="4" max="4" width="8.83" customWidth="true" style="1"/>
    <col min="5" max="5" width="8.83" customWidth="true" style="1"/>
    <col min="6" max="6" width="2.77" customWidth="true" style="1"/>
    <col min="7" max="7" width="8.67" customWidth="true" style="1"/>
    <col min="8" max="8" width="11.52" customWidth="true" style="1"/>
    <col min="9" max="9" width="11.52" customWidth="true" style="1"/>
    <col min="10" max="10" width="8.52" customWidth="true" style="1"/>
    <col min="11" max="11" width="8.67" customWidth="true" style="1"/>
    <col min="12" max="12" width="8.67" customWidth="true" style="1"/>
    <col min="13" max="13" width="9.29" customWidth="true" style="1"/>
    <col min="14" max="14" width="9.29" customWidth="true" style="1"/>
    <col min="15" max="15" width="6.88" customWidth="true" style="1"/>
    <col min="16" max="16" width="10.84" customWidth="true" style="1"/>
    <col min="17" max="17" width="11.52" customWidth="true" style="1"/>
    <col min="18" max="18" width="7.37" customWidth="true" style="1"/>
    <col min="19" max="19" width="7.37" customWidth="true" style="1"/>
    <col min="20" max="20" width="7.37" customWidth="true" style="1"/>
    <col min="21" max="21" width="10.46" customWidth="true" style="1"/>
    <col min="22" max="22" width="11.54" customWidth="true" style="1"/>
    <col min="23" max="23" width="11.54" customWidth="true" style="1"/>
    <col min="24" max="24" width="11.54" customWidth="true" style="1"/>
    <col min="25" max="25" width="11.54" customWidth="true" style="1"/>
    <col min="26" max="26" width="11.54" customWidth="true" style="1"/>
    <col min="27" max="27" width="11.54" customWidth="true" style="1"/>
    <col min="28" max="28" width="11.54" customWidth="true" style="1"/>
    <col min="29" max="29" width="11.54" customWidth="true" style="1"/>
    <col min="30" max="30" width="11.54" customWidth="true" style="1"/>
    <col min="31" max="31" width="11.54" customWidth="true" style="1"/>
    <col min="32" max="32" width="11.54" customWidth="true" style="1"/>
    <col min="33" max="33" width="11.54" customWidth="true" style="1"/>
    <col min="34" max="34" width="11.54" customWidth="true" style="1"/>
    <col min="35" max="35" width="11.54" customWidth="true" style="1"/>
    <col min="36" max="36" width="11.54" customWidth="true" style="1"/>
    <col min="37" max="37" width="11.54" customWidth="true" style="1"/>
    <col min="38" max="38" width="11.54" customWidth="true" style="1"/>
    <col min="39" max="39" width="11.54" customWidth="true" style="1"/>
    <col min="40" max="40" width="11.54" customWidth="true" style="1"/>
    <col min="41" max="41" width="11.54" customWidth="true" style="1"/>
    <col min="42" max="42" width="11.54" customWidth="true" style="1"/>
    <col min="43" max="43" width="11.54" customWidth="true" style="1"/>
    <col min="44" max="44" width="11.54" customWidth="true" style="1"/>
    <col min="45" max="45" width="11.54" customWidth="true" style="1"/>
    <col min="46" max="46" width="11.54" customWidth="true" style="1"/>
    <col min="47" max="47" width="11.54" customWidth="true" style="1"/>
    <col min="48" max="48" width="11.54" customWidth="true" style="1"/>
    <col min="49" max="49" width="11.54" customWidth="true" style="1"/>
    <col min="50" max="50" width="11.54" customWidth="true" style="1"/>
    <col min="51" max="51" width="11.54" customWidth="true" style="1"/>
    <col min="52" max="52" width="11.54" customWidth="true" style="1"/>
    <col min="53" max="53" width="11.54" customWidth="true" style="1"/>
    <col min="54" max="54" width="11.54" customWidth="true" style="1"/>
    <col min="55" max="55" width="11.54" customWidth="true" style="1"/>
    <col min="56" max="56" width="11.54" customWidth="true" style="1"/>
    <col min="57" max="57" width="11.54" customWidth="true" style="1"/>
    <col min="58" max="58" width="11.54" customWidth="true" style="1"/>
    <col min="59" max="59" width="11.54" customWidth="true" style="1"/>
    <col min="60" max="60" width="11.54" customWidth="true" style="1"/>
    <col min="61" max="61" width="11.54" customWidth="true" style="1"/>
    <col min="62" max="62" width="11.54" customWidth="true" style="1"/>
    <col min="63" max="63" width="11.54" customWidth="true" style="1"/>
    <col min="64" max="64" width="11.54" customWidth="true" style="1"/>
    <col min="65" max="65" width="11.54" customWidth="true" style="1"/>
    <col min="66" max="66" width="11.54" customWidth="true" style="1"/>
    <col min="67" max="67" width="11.54" customWidth="true" style="1"/>
    <col min="68" max="68" width="11.54" customWidth="true" style="1"/>
    <col min="69" max="69" width="11.54" customWidth="true" style="1"/>
    <col min="70" max="70" width="11.54" customWidth="true" style="1"/>
    <col min="71" max="71" width="11.54" customWidth="true" style="1"/>
    <col min="72" max="72" width="11.54" customWidth="true" style="1"/>
    <col min="73" max="73" width="11.54" customWidth="true" style="1"/>
    <col min="74" max="74" width="11.54" customWidth="true" style="1"/>
    <col min="75" max="75" width="11.54" customWidth="true" style="1"/>
    <col min="76" max="76" width="11.54" customWidth="true" style="1"/>
    <col min="77" max="77" width="11.54" customWidth="true" style="1"/>
    <col min="78" max="78" width="11.54" customWidth="true" style="1"/>
    <col min="79" max="79" width="11.54" customWidth="true" style="1"/>
    <col min="80" max="80" width="11.54" customWidth="true" style="1"/>
    <col min="81" max="81" width="11.54" customWidth="true" style="1"/>
    <col min="82" max="82" width="11.54" customWidth="true" style="1"/>
    <col min="83" max="83" width="11.54" customWidth="true" style="1"/>
    <col min="84" max="84" width="11.54" customWidth="true" style="1"/>
    <col min="85" max="85" width="11.54" customWidth="true" style="1"/>
    <col min="86" max="86" width="11.54" customWidth="true" style="1"/>
    <col min="87" max="87" width="11.54" customWidth="true" style="1"/>
    <col min="88" max="88" width="11.54" customWidth="true" style="1"/>
    <col min="89" max="89" width="11.54" customWidth="true" style="1"/>
    <col min="90" max="90" width="11.54" customWidth="true" style="1"/>
    <col min="91" max="91" width="11.54" customWidth="true" style="1"/>
    <col min="92" max="92" width="11.54" customWidth="true" style="1"/>
    <col min="93" max="93" width="11.54" customWidth="true" style="1"/>
    <col min="94" max="94" width="11.54" customWidth="true" style="1"/>
    <col min="95" max="95" width="11.54" customWidth="true" style="1"/>
    <col min="96" max="96" width="11.54" customWidth="true" style="1"/>
    <col min="97" max="97" width="11.54" customWidth="true" style="1"/>
    <col min="98" max="98" width="11.54" customWidth="true" style="1"/>
    <col min="99" max="99" width="11.54" customWidth="true" style="1"/>
    <col min="100" max="100" width="11.54" customWidth="true" style="1"/>
    <col min="101" max="101" width="11.54" customWidth="true" style="1"/>
    <col min="102" max="102" width="11.54" customWidth="true" style="1"/>
    <col min="103" max="103" width="11.54" customWidth="true" style="1"/>
    <col min="104" max="104" width="11.54" customWidth="true" style="1"/>
    <col min="105" max="105" width="11.54" customWidth="true" style="1"/>
    <col min="106" max="106" width="11.54" customWidth="true" style="1"/>
    <col min="107" max="107" width="11.54" customWidth="true" style="1"/>
    <col min="108" max="108" width="11.54" customWidth="true" style="1"/>
    <col min="109" max="109" width="11.54" customWidth="true" style="1"/>
    <col min="110" max="110" width="11.54" customWidth="true" style="1"/>
    <col min="111" max="111" width="11.54" customWidth="true" style="1"/>
    <col min="112" max="112" width="11.54" customWidth="true" style="1"/>
    <col min="113" max="113" width="11.54" customWidth="true" style="1"/>
    <col min="114" max="114" width="11.54" customWidth="true" style="1"/>
    <col min="115" max="115" width="11.54" customWidth="true" style="1"/>
    <col min="116" max="116" width="11.54" customWidth="true" style="1"/>
    <col min="117" max="117" width="11.54" customWidth="true" style="1"/>
    <col min="118" max="118" width="11.54" customWidth="true" style="1"/>
    <col min="119" max="119" width="11.54" customWidth="true" style="1"/>
    <col min="120" max="120" width="11.54" customWidth="true" style="1"/>
    <col min="121" max="121" width="11.54" customWidth="true" style="1"/>
    <col min="122" max="122" width="11.54" customWidth="true" style="1"/>
    <col min="123" max="123" width="11.54" customWidth="true" style="1"/>
    <col min="124" max="124" width="11.54" customWidth="true" style="1"/>
    <col min="125" max="125" width="11.54" customWidth="true" style="1"/>
    <col min="126" max="126" width="11.54" customWidth="true" style="1"/>
    <col min="127" max="127" width="11.54" customWidth="true" style="1"/>
    <col min="128" max="128" width="11.54" customWidth="true" style="1"/>
    <col min="129" max="129" width="11.54" customWidth="true" style="1"/>
    <col min="130" max="130" width="11.54" customWidth="true" style="1"/>
    <col min="131" max="131" width="11.54" customWidth="true" style="1"/>
    <col min="132" max="132" width="11.54" customWidth="true" style="1"/>
    <col min="133" max="133" width="11.54" customWidth="true" style="1"/>
    <col min="134" max="134" width="11.54" customWidth="true" style="1"/>
    <col min="135" max="135" width="11.54" customWidth="true" style="1"/>
    <col min="136" max="136" width="11.54" customWidth="true" style="1"/>
    <col min="137" max="137" width="11.54" customWidth="true" style="1"/>
    <col min="138" max="138" width="11.54" customWidth="true" style="1"/>
    <col min="139" max="139" width="11.54" customWidth="true" style="1"/>
    <col min="140" max="140" width="11.54" customWidth="true" style="1"/>
    <col min="141" max="141" width="11.54" customWidth="true" style="1"/>
    <col min="142" max="142" width="11.54" customWidth="true" style="1"/>
    <col min="143" max="143" width="11.54" customWidth="true" style="1"/>
    <col min="144" max="144" width="11.54" customWidth="true" style="1"/>
    <col min="145" max="145" width="11.54" customWidth="true" style="1"/>
    <col min="146" max="146" width="11.54" customWidth="true" style="1"/>
    <col min="147" max="147" width="11.54" customWidth="true" style="1"/>
    <col min="148" max="148" width="11.54" customWidth="true" style="1"/>
    <col min="149" max="149" width="11.54" customWidth="true" style="1"/>
    <col min="150" max="150" width="11.54" customWidth="true" style="1"/>
    <col min="151" max="151" width="11.54" customWidth="true" style="1"/>
    <col min="152" max="152" width="11.54" customWidth="true" style="1"/>
    <col min="153" max="153" width="11.54" customWidth="true" style="1"/>
    <col min="154" max="154" width="11.54" customWidth="true" style="1"/>
    <col min="155" max="155" width="11.54" customWidth="true" style="1"/>
    <col min="156" max="156" width="11.54" customWidth="true" style="1"/>
    <col min="157" max="157" width="11.54" customWidth="true" style="1"/>
    <col min="158" max="158" width="11.54" customWidth="true" style="1"/>
    <col min="159" max="159" width="11.54" customWidth="true" style="1"/>
    <col min="160" max="160" width="11.54" customWidth="true" style="1"/>
    <col min="161" max="161" width="11.54" customWidth="true" style="1"/>
    <col min="162" max="162" width="11.54" customWidth="true" style="1"/>
    <col min="163" max="163" width="11.54" customWidth="true" style="1"/>
    <col min="164" max="164" width="11.54" customWidth="true" style="1"/>
    <col min="165" max="165" width="11.54" customWidth="true" style="1"/>
    <col min="166" max="166" width="11.54" customWidth="true" style="1"/>
    <col min="167" max="167" width="11.54" customWidth="true" style="1"/>
    <col min="168" max="168" width="11.54" customWidth="true" style="1"/>
    <col min="169" max="169" width="11.54" customWidth="true" style="1"/>
    <col min="170" max="170" width="11.54" customWidth="true" style="1"/>
    <col min="171" max="171" width="11.54" customWidth="true" style="1"/>
    <col min="172" max="172" width="11.54" customWidth="true" style="1"/>
    <col min="173" max="173" width="11.54" customWidth="true" style="1"/>
    <col min="174" max="174" width="11.54" customWidth="true" style="1"/>
    <col min="175" max="175" width="11.54" customWidth="true" style="1"/>
    <col min="176" max="176" width="11.54" customWidth="true" style="1"/>
    <col min="177" max="177" width="11.54" customWidth="true" style="1"/>
    <col min="178" max="178" width="11.54" customWidth="true" style="1"/>
    <col min="179" max="179" width="11.54" customWidth="true" style="1"/>
    <col min="180" max="180" width="11.54" customWidth="true" style="1"/>
    <col min="181" max="181" width="11.54" customWidth="true" style="1"/>
    <col min="182" max="182" width="11.54" customWidth="true" style="1"/>
    <col min="183" max="183" width="11.54" customWidth="true" style="1"/>
    <col min="184" max="184" width="11.54" customWidth="true" style="1"/>
    <col min="185" max="185" width="11.54" customWidth="true" style="1"/>
    <col min="186" max="186" width="11.54" customWidth="true" style="1"/>
    <col min="187" max="187" width="11.54" customWidth="true" style="1"/>
    <col min="188" max="188" width="11.54" customWidth="true" style="1"/>
    <col min="189" max="189" width="11.54" customWidth="true" style="1"/>
    <col min="190" max="190" width="11.54" customWidth="true" style="1"/>
    <col min="191" max="191" width="11.54" customWidth="true" style="1"/>
    <col min="192" max="192" width="11.54" customWidth="true" style="1"/>
    <col min="193" max="193" width="11.54" customWidth="true" style="1"/>
    <col min="194" max="194" width="11.54" customWidth="true" style="1"/>
    <col min="195" max="195" width="11.54" customWidth="true" style="1"/>
    <col min="196" max="196" width="11.54" customWidth="true" style="1"/>
    <col min="197" max="197" width="11.54" customWidth="true" style="1"/>
    <col min="198" max="198" width="11.54" customWidth="true" style="1"/>
    <col min="199" max="199" width="11.54" customWidth="true" style="1"/>
    <col min="200" max="200" width="11.54" customWidth="true" style="1"/>
    <col min="201" max="201" width="11.54" customWidth="true" style="1"/>
    <col min="202" max="202" width="11.54" customWidth="true" style="1"/>
    <col min="203" max="203" width="11.54" customWidth="true" style="1"/>
    <col min="204" max="204" width="11.54" customWidth="true" style="1"/>
    <col min="205" max="205" width="11.54" customWidth="true" style="1"/>
    <col min="206" max="206" width="11.54" customWidth="true" style="1"/>
    <col min="207" max="207" width="11.54" customWidth="true" style="1"/>
    <col min="208" max="208" width="11.54" customWidth="true" style="1"/>
    <col min="209" max="209" width="11.54" customWidth="true" style="1"/>
    <col min="210" max="210" width="11.54" customWidth="true" style="1"/>
    <col min="211" max="211" width="11.54" customWidth="true" style="1"/>
    <col min="212" max="212" width="11.54" customWidth="true" style="1"/>
    <col min="213" max="213" width="11.54" customWidth="true" style="1"/>
    <col min="214" max="214" width="11.54" customWidth="true" style="1"/>
    <col min="215" max="215" width="11.54" customWidth="true" style="1"/>
    <col min="216" max="216" width="11.54" customWidth="true" style="1"/>
    <col min="217" max="217" width="11.54" customWidth="true" style="1"/>
    <col min="218" max="218" width="11.54" customWidth="true" style="1"/>
    <col min="219" max="219" width="11.54" customWidth="true" style="1"/>
    <col min="220" max="220" width="11.54" customWidth="true" style="1"/>
    <col min="221" max="221" width="11.54" customWidth="true" style="1"/>
    <col min="222" max="222" width="11.54" customWidth="true" style="1"/>
    <col min="223" max="223" width="11.54" customWidth="true" style="1"/>
    <col min="224" max="224" width="11.54" customWidth="true" style="1"/>
    <col min="225" max="225" width="11.54" customWidth="true" style="1"/>
    <col min="226" max="226" width="11.54" customWidth="true" style="1"/>
    <col min="227" max="227" width="11.54" customWidth="true" style="1"/>
    <col min="228" max="228" width="11.54" customWidth="true" style="1"/>
    <col min="229" max="229" width="11.54" customWidth="true" style="1"/>
    <col min="230" max="230" width="11.54" customWidth="true" style="1"/>
    <col min="231" max="231" width="11.54" customWidth="true" style="1"/>
    <col min="232" max="232" width="11.54" customWidth="true" style="1"/>
    <col min="233" max="233" width="11.54" customWidth="true" style="1"/>
    <col min="234" max="234" width="11.54" customWidth="true" style="1"/>
    <col min="235" max="235" width="11.54" customWidth="true" style="1"/>
    <col min="236" max="236" width="11.54" customWidth="true" style="1"/>
    <col min="237" max="237" width="11.54" customWidth="true" style="1"/>
    <col min="238" max="238" width="11.54" customWidth="true" style="1"/>
    <col min="239" max="239" width="11.54" customWidth="true" style="1"/>
    <col min="240" max="240" width="11.54" customWidth="true" style="1"/>
    <col min="241" max="241" width="11.54" customWidth="true" style="1"/>
    <col min="242" max="242" width="11.54" customWidth="true" style="1"/>
    <col min="243" max="243" width="11.54" customWidth="true" style="1"/>
    <col min="244" max="244" width="11.54" customWidth="true" style="1"/>
    <col min="245" max="245" width="11.54" customWidth="true" style="1"/>
    <col min="246" max="246" width="11.54" customWidth="true" style="1"/>
    <col min="247" max="247" width="11.54" customWidth="true" style="1"/>
    <col min="248" max="248" width="11.54" customWidth="true" style="1"/>
    <col min="249" max="249" width="11.54" customWidth="true" style="1"/>
    <col min="250" max="250" width="11.54" customWidth="true" style="1"/>
    <col min="251" max="251" width="11.54" customWidth="true" style="1"/>
    <col min="252" max="252" width="11.54" customWidth="true" style="1"/>
    <col min="253" max="253" width="11.54" customWidth="true" style="1"/>
    <col min="254" max="254" width="11.54" customWidth="true" style="1"/>
    <col min="255" max="255" width="11.54" customWidth="true" style="1"/>
    <col min="256" max="256" width="11.54" customWidth="true" style="1"/>
    <col min="257" max="257" width="11.54" customWidth="true" style="1"/>
    <col min="258" max="258" width="11.54" customWidth="true" style="1"/>
    <col min="259" max="259" width="11.54" customWidth="true" style="1"/>
    <col min="260" max="260" width="11.54" customWidth="true" style="1"/>
    <col min="261" max="261" width="11.54" customWidth="true" style="1"/>
    <col min="262" max="262" width="11.54" customWidth="true" style="1"/>
    <col min="263" max="263" width="11.54" customWidth="true" style="1"/>
    <col min="264" max="264" width="11.54" customWidth="true" style="1"/>
    <col min="265" max="265" width="11.54" customWidth="true" style="1"/>
    <col min="266" max="266" width="11.54" customWidth="true" style="1"/>
    <col min="267" max="267" width="11.54" customWidth="true" style="1"/>
    <col min="268" max="268" width="11.54" customWidth="true" style="1"/>
    <col min="269" max="269" width="11.54" customWidth="true" style="1"/>
    <col min="270" max="270" width="11.54" customWidth="true" style="1"/>
    <col min="271" max="271" width="11.54" customWidth="true" style="1"/>
    <col min="272" max="272" width="11.54" customWidth="true" style="1"/>
    <col min="273" max="273" width="11.54" customWidth="true" style="1"/>
    <col min="274" max="274" width="11.54" customWidth="true" style="1"/>
    <col min="275" max="275" width="11.54" customWidth="true" style="1"/>
    <col min="276" max="276" width="11.54" customWidth="true" style="1"/>
    <col min="277" max="277" width="11.54" customWidth="true" style="1"/>
    <col min="278" max="278" width="11.54" customWidth="true" style="1"/>
    <col min="279" max="279" width="11.54" customWidth="true" style="1"/>
    <col min="280" max="280" width="11.54" customWidth="true" style="1"/>
    <col min="281" max="281" width="11.54" customWidth="true" style="1"/>
    <col min="282" max="282" width="11.54" customWidth="true" style="1"/>
    <col min="283" max="283" width="11.54" customWidth="true" style="1"/>
    <col min="284" max="284" width="11.54" customWidth="true" style="1"/>
    <col min="285" max="285" width="11.54" customWidth="true" style="1"/>
    <col min="286" max="286" width="11.54" customWidth="true" style="1"/>
    <col min="287" max="287" width="11.54" customWidth="true" style="1"/>
    <col min="288" max="288" width="11.54" customWidth="true" style="1"/>
    <col min="289" max="289" width="11.54" customWidth="true" style="1"/>
    <col min="290" max="290" width="11.54" customWidth="true" style="1"/>
    <col min="291" max="291" width="11.54" customWidth="true" style="1"/>
    <col min="292" max="292" width="11.54" customWidth="true" style="1"/>
    <col min="293" max="293" width="11.54" customWidth="true" style="1"/>
    <col min="294" max="294" width="11.54" customWidth="true" style="1"/>
    <col min="295" max="295" width="11.54" customWidth="true" style="1"/>
    <col min="296" max="296" width="11.54" customWidth="true" style="1"/>
    <col min="297" max="297" width="11.54" customWidth="true" style="1"/>
    <col min="298" max="298" width="11.54" customWidth="true" style="1"/>
    <col min="299" max="299" width="11.54" customWidth="true" style="1"/>
    <col min="300" max="300" width="11.54" customWidth="true" style="1"/>
    <col min="301" max="301" width="11.54" customWidth="true" style="1"/>
    <col min="302" max="302" width="11.54" customWidth="true" style="1"/>
    <col min="303" max="303" width="11.54" customWidth="true" style="1"/>
    <col min="304" max="304" width="11.54" customWidth="true" style="1"/>
    <col min="305" max="305" width="11.54" customWidth="true" style="1"/>
    <col min="306" max="306" width="11.54" customWidth="true" style="1"/>
    <col min="307" max="307" width="11.54" customWidth="true" style="1"/>
    <col min="308" max="308" width="11.54" customWidth="true" style="1"/>
    <col min="309" max="309" width="11.54" customWidth="true" style="1"/>
    <col min="310" max="310" width="11.54" customWidth="true" style="1"/>
    <col min="311" max="311" width="11.54" customWidth="true" style="1"/>
    <col min="312" max="312" width="11.54" customWidth="true" style="1"/>
    <col min="313" max="313" width="11.54" customWidth="true" style="1"/>
    <col min="314" max="314" width="11.54" customWidth="true" style="1"/>
    <col min="315" max="315" width="11.54" customWidth="true" style="1"/>
    <col min="316" max="316" width="11.54" customWidth="true" style="1"/>
    <col min="317" max="317" width="11.54" customWidth="true" style="1"/>
    <col min="318" max="318" width="11.54" customWidth="true" style="1"/>
    <col min="319" max="319" width="11.54" customWidth="true" style="1"/>
    <col min="320" max="320" width="11.54" customWidth="true" style="1"/>
    <col min="321" max="321" width="11.54" customWidth="true" style="1"/>
    <col min="322" max="322" width="11.54" customWidth="true" style="1"/>
    <col min="323" max="323" width="11.54" customWidth="true" style="1"/>
    <col min="324" max="324" width="11.54" customWidth="true" style="1"/>
    <col min="325" max="325" width="11.54" customWidth="true" style="1"/>
    <col min="326" max="326" width="11.54" customWidth="true" style="1"/>
    <col min="327" max="327" width="11.54" customWidth="true" style="1"/>
    <col min="328" max="328" width="11.54" customWidth="true" style="1"/>
    <col min="329" max="329" width="11.54" customWidth="true" style="1"/>
    <col min="330" max="330" width="11.54" customWidth="true" style="1"/>
    <col min="331" max="331" width="11.54" customWidth="true" style="1"/>
    <col min="332" max="332" width="11.54" customWidth="true" style="1"/>
    <col min="333" max="333" width="11.54" customWidth="true" style="1"/>
    <col min="334" max="334" width="11.54" customWidth="true" style="1"/>
    <col min="335" max="335" width="11.54" customWidth="true" style="1"/>
    <col min="336" max="336" width="11.54" customWidth="true" style="1"/>
    <col min="337" max="337" width="11.54" customWidth="true" style="1"/>
    <col min="338" max="338" width="11.54" customWidth="true" style="1"/>
    <col min="339" max="339" width="11.54" customWidth="true" style="1"/>
    <col min="340" max="340" width="11.54" customWidth="true" style="1"/>
    <col min="341" max="341" width="11.54" customWidth="true" style="1"/>
    <col min="342" max="342" width="11.54" customWidth="true" style="1"/>
    <col min="343" max="343" width="11.54" customWidth="true" style="1"/>
    <col min="344" max="344" width="11.54" customWidth="true" style="1"/>
    <col min="345" max="345" width="11.54" customWidth="true" style="1"/>
    <col min="346" max="346" width="11.54" customWidth="true" style="1"/>
    <col min="347" max="347" width="11.54" customWidth="true" style="1"/>
    <col min="348" max="348" width="11.54" customWidth="true" style="1"/>
    <col min="349" max="349" width="11.54" customWidth="true" style="1"/>
    <col min="350" max="350" width="11.54" customWidth="true" style="1"/>
    <col min="351" max="351" width="11.54" customWidth="true" style="1"/>
    <col min="352" max="352" width="11.54" customWidth="true" style="1"/>
    <col min="353" max="353" width="11.54" customWidth="true" style="1"/>
    <col min="354" max="354" width="11.54" customWidth="true" style="1"/>
    <col min="355" max="355" width="11.54" customWidth="true" style="1"/>
    <col min="356" max="356" width="11.54" customWidth="true" style="1"/>
    <col min="357" max="357" width="11.54" customWidth="true" style="1"/>
    <col min="358" max="358" width="11.54" customWidth="true" style="1"/>
    <col min="359" max="359" width="11.54" customWidth="true" style="1"/>
    <col min="360" max="360" width="11.54" customWidth="true" style="1"/>
    <col min="361" max="361" width="11.54" customWidth="true" style="1"/>
    <col min="362" max="362" width="11.54" customWidth="true" style="1"/>
    <col min="363" max="363" width="11.54" customWidth="true" style="1"/>
    <col min="364" max="364" width="11.54" customWidth="true" style="1"/>
    <col min="365" max="365" width="11.54" customWidth="true" style="1"/>
    <col min="366" max="366" width="11.54" customWidth="true" style="1"/>
    <col min="367" max="367" width="11.54" customWidth="true" style="1"/>
    <col min="368" max="368" width="11.54" customWidth="true" style="1"/>
    <col min="369" max="369" width="11.54" customWidth="true" style="1"/>
    <col min="370" max="370" width="11.54" customWidth="true" style="1"/>
    <col min="371" max="371" width="11.54" customWidth="true" style="1"/>
    <col min="372" max="372" width="11.54" customWidth="true" style="1"/>
    <col min="373" max="373" width="11.54" customWidth="true" style="1"/>
    <col min="374" max="374" width="11.54" customWidth="true" style="1"/>
    <col min="375" max="375" width="11.54" customWidth="true" style="1"/>
    <col min="376" max="376" width="11.54" customWidth="true" style="1"/>
    <col min="377" max="377" width="11.54" customWidth="true" style="1"/>
    <col min="378" max="378" width="11.54" customWidth="true" style="1"/>
    <col min="379" max="379" width="11.54" customWidth="true" style="1"/>
    <col min="380" max="380" width="11.54" customWidth="true" style="1"/>
    <col min="381" max="381" width="11.54" customWidth="true" style="1"/>
    <col min="382" max="382" width="11.54" customWidth="true" style="1"/>
    <col min="383" max="383" width="11.54" customWidth="true" style="1"/>
    <col min="384" max="384" width="11.54" customWidth="true" style="1"/>
    <col min="385" max="385" width="11.54" customWidth="true" style="1"/>
    <col min="386" max="386" width="11.54" customWidth="true" style="1"/>
    <col min="387" max="387" width="11.54" customWidth="true" style="1"/>
    <col min="388" max="388" width="11.54" customWidth="true" style="1"/>
    <col min="389" max="389" width="11.54" customWidth="true" style="1"/>
    <col min="390" max="390" width="11.54" customWidth="true" style="1"/>
    <col min="391" max="391" width="11.54" customWidth="true" style="1"/>
    <col min="392" max="392" width="11.54" customWidth="true" style="1"/>
    <col min="393" max="393" width="11.54" customWidth="true" style="1"/>
    <col min="394" max="394" width="11.54" customWidth="true" style="1"/>
    <col min="395" max="395" width="11.54" customWidth="true" style="1"/>
    <col min="396" max="396" width="11.54" customWidth="true" style="1"/>
    <col min="397" max="397" width="11.54" customWidth="true" style="1"/>
    <col min="398" max="398" width="11.54" customWidth="true" style="1"/>
    <col min="399" max="399" width="11.54" customWidth="true" style="1"/>
    <col min="400" max="400" width="11.54" customWidth="true" style="1"/>
    <col min="401" max="401" width="11.54" customWidth="true" style="1"/>
    <col min="402" max="402" width="11.54" customWidth="true" style="1"/>
    <col min="403" max="403" width="11.54" customWidth="true" style="1"/>
    <col min="404" max="404" width="11.54" customWidth="true" style="1"/>
    <col min="405" max="405" width="11.54" customWidth="true" style="1"/>
    <col min="406" max="406" width="11.54" customWidth="true" style="1"/>
    <col min="407" max="407" width="11.54" customWidth="true" style="1"/>
    <col min="408" max="408" width="11.54" customWidth="true" style="1"/>
    <col min="409" max="409" width="11.54" customWidth="true" style="1"/>
    <col min="410" max="410" width="11.54" customWidth="true" style="1"/>
    <col min="411" max="411" width="11.54" customWidth="true" style="1"/>
    <col min="412" max="412" width="11.54" customWidth="true" style="1"/>
    <col min="413" max="413" width="11.54" customWidth="true" style="1"/>
    <col min="414" max="414" width="11.54" customWidth="true" style="1"/>
    <col min="415" max="415" width="11.54" customWidth="true" style="1"/>
    <col min="416" max="416" width="11.54" customWidth="true" style="1"/>
    <col min="417" max="417" width="11.54" customWidth="true" style="1"/>
    <col min="418" max="418" width="11.54" customWidth="true" style="1"/>
    <col min="419" max="419" width="11.54" customWidth="true" style="1"/>
    <col min="420" max="420" width="11.54" customWidth="true" style="1"/>
    <col min="421" max="421" width="11.54" customWidth="true" style="1"/>
    <col min="422" max="422" width="11.54" customWidth="true" style="1"/>
    <col min="423" max="423" width="11.54" customWidth="true" style="1"/>
    <col min="424" max="424" width="11.54" customWidth="true" style="1"/>
    <col min="425" max="425" width="11.54" customWidth="true" style="1"/>
    <col min="426" max="426" width="11.54" customWidth="true" style="1"/>
    <col min="427" max="427" width="11.54" customWidth="true" style="1"/>
    <col min="428" max="428" width="11.54" customWidth="true" style="1"/>
    <col min="429" max="429" width="11.54" customWidth="true" style="1"/>
    <col min="430" max="430" width="11.54" customWidth="true" style="1"/>
    <col min="431" max="431" width="11.54" customWidth="true" style="1"/>
    <col min="432" max="432" width="11.54" customWidth="true" style="1"/>
    <col min="433" max="433" width="11.54" customWidth="true" style="1"/>
    <col min="434" max="434" width="11.54" customWidth="true" style="1"/>
    <col min="435" max="435" width="11.54" customWidth="true" style="1"/>
    <col min="436" max="436" width="11.54" customWidth="true" style="1"/>
    <col min="437" max="437" width="11.54" customWidth="true" style="1"/>
    <col min="438" max="438" width="11.54" customWidth="true" style="1"/>
    <col min="439" max="439" width="11.54" customWidth="true" style="1"/>
    <col min="440" max="440" width="11.54" customWidth="true" style="1"/>
    <col min="441" max="441" width="11.54" customWidth="true" style="1"/>
    <col min="442" max="442" width="11.54" customWidth="true" style="1"/>
    <col min="443" max="443" width="11.54" customWidth="true" style="1"/>
    <col min="444" max="444" width="11.54" customWidth="true" style="1"/>
    <col min="445" max="445" width="11.54" customWidth="true" style="1"/>
    <col min="446" max="446" width="11.54" customWidth="true" style="1"/>
    <col min="447" max="447" width="11.54" customWidth="true" style="1"/>
    <col min="448" max="448" width="11.54" customWidth="true" style="1"/>
    <col min="449" max="449" width="11.54" customWidth="true" style="1"/>
    <col min="450" max="450" width="11.54" customWidth="true" style="1"/>
    <col min="451" max="451" width="11.54" customWidth="true" style="1"/>
    <col min="452" max="452" width="11.54" customWidth="true" style="1"/>
    <col min="453" max="453" width="11.54" customWidth="true" style="1"/>
    <col min="454" max="454" width="11.54" customWidth="true" style="1"/>
    <col min="455" max="455" width="11.54" customWidth="true" style="1"/>
    <col min="456" max="456" width="11.54" customWidth="true" style="1"/>
    <col min="457" max="457" width="11.54" customWidth="true" style="1"/>
    <col min="458" max="458" width="11.54" customWidth="true" style="1"/>
    <col min="459" max="459" width="11.54" customWidth="true" style="1"/>
    <col min="460" max="460" width="11.54" customWidth="true" style="1"/>
    <col min="461" max="461" width="11.54" customWidth="true" style="1"/>
    <col min="462" max="462" width="11.54" customWidth="true" style="1"/>
    <col min="463" max="463" width="11.54" customWidth="true" style="1"/>
    <col min="464" max="464" width="11.54" customWidth="true" style="1"/>
    <col min="465" max="465" width="11.54" customWidth="true" style="1"/>
    <col min="466" max="466" width="11.54" customWidth="true" style="1"/>
    <col min="467" max="467" width="11.54" customWidth="true" style="1"/>
    <col min="468" max="468" width="11.54" customWidth="true" style="1"/>
    <col min="469" max="469" width="11.54" customWidth="true" style="1"/>
    <col min="470" max="470" width="11.54" customWidth="true" style="1"/>
    <col min="471" max="471" width="11.54" customWidth="true" style="1"/>
    <col min="472" max="472" width="11.54" customWidth="true" style="1"/>
    <col min="473" max="473" width="11.54" customWidth="true" style="1"/>
    <col min="474" max="474" width="11.54" customWidth="true" style="1"/>
    <col min="475" max="475" width="11.54" customWidth="true" style="1"/>
    <col min="476" max="476" width="11.54" customWidth="true" style="1"/>
    <col min="477" max="477" width="11.54" customWidth="true" style="1"/>
    <col min="478" max="478" width="11.54" customWidth="true" style="1"/>
    <col min="479" max="479" width="11.54" customWidth="true" style="1"/>
    <col min="480" max="480" width="11.54" customWidth="true" style="1"/>
    <col min="481" max="481" width="11.54" customWidth="true" style="1"/>
    <col min="482" max="482" width="11.54" customWidth="true" style="1"/>
    <col min="483" max="483" width="11.54" customWidth="true" style="1"/>
    <col min="484" max="484" width="11.54" customWidth="true" style="1"/>
    <col min="485" max="485" width="11.54" customWidth="true" style="1"/>
    <col min="486" max="486" width="11.54" customWidth="true" style="1"/>
    <col min="487" max="487" width="11.54" customWidth="true" style="1"/>
    <col min="488" max="488" width="11.54" customWidth="true" style="1"/>
    <col min="489" max="489" width="11.54" customWidth="true" style="1"/>
    <col min="490" max="490" width="11.54" customWidth="true" style="1"/>
    <col min="491" max="491" width="11.54" customWidth="true" style="1"/>
    <col min="492" max="492" width="11.54" customWidth="true" style="1"/>
    <col min="493" max="493" width="11.54" customWidth="true" style="1"/>
    <col min="494" max="494" width="11.54" customWidth="true" style="1"/>
    <col min="495" max="495" width="11.54" customWidth="true" style="1"/>
    <col min="496" max="496" width="11.54" customWidth="true" style="1"/>
    <col min="497" max="497" width="11.54" customWidth="true" style="1"/>
    <col min="498" max="498" width="11.54" customWidth="true" style="1"/>
    <col min="499" max="499" width="11.54" customWidth="true" style="1"/>
    <col min="500" max="500" width="11.54" customWidth="true" style="1"/>
    <col min="501" max="501" width="11.54" customWidth="true" style="1"/>
    <col min="502" max="502" width="11.54" customWidth="true" style="1"/>
    <col min="503" max="503" width="11.54" customWidth="true" style="1"/>
    <col min="504" max="504" width="11.54" customWidth="true" style="1"/>
    <col min="505" max="505" width="11.54" customWidth="true" style="1"/>
    <col min="506" max="506" width="11.54" customWidth="true" style="1"/>
    <col min="507" max="507" width="11.54" customWidth="true" style="1"/>
    <col min="508" max="508" width="11.54" customWidth="true" style="1"/>
    <col min="509" max="509" width="11.54" customWidth="true" style="1"/>
    <col min="510" max="510" width="11.54" customWidth="true" style="1"/>
    <col min="511" max="511" width="11.54" customWidth="true" style="1"/>
    <col min="512" max="512" width="11.54" customWidth="true" style="1"/>
    <col min="513" max="513" width="11.54" customWidth="true" style="1"/>
    <col min="514" max="514" width="11.54" customWidth="true" style="1"/>
    <col min="515" max="515" width="11.54" customWidth="true" style="1"/>
    <col min="516" max="516" width="11.54" customWidth="true" style="1"/>
    <col min="517" max="517" width="11.54" customWidth="true" style="1"/>
    <col min="518" max="518" width="11.54" customWidth="true" style="1"/>
    <col min="519" max="519" width="11.54" customWidth="true" style="1"/>
    <col min="520" max="520" width="11.54" customWidth="true" style="1"/>
    <col min="521" max="521" width="11.54" customWidth="true" style="1"/>
    <col min="522" max="522" width="11.54" customWidth="true" style="1"/>
    <col min="523" max="523" width="11.54" customWidth="true" style="1"/>
    <col min="524" max="524" width="11.54" customWidth="true" style="1"/>
    <col min="525" max="525" width="11.54" customWidth="true" style="1"/>
    <col min="526" max="526" width="11.54" customWidth="true" style="1"/>
    <col min="527" max="527" width="11.54" customWidth="true" style="1"/>
    <col min="528" max="528" width="11.54" customWidth="true" style="1"/>
    <col min="529" max="529" width="11.54" customWidth="true" style="1"/>
    <col min="530" max="530" width="11.54" customWidth="true" style="1"/>
    <col min="531" max="531" width="11.54" customWidth="true" style="1"/>
    <col min="532" max="532" width="11.54" customWidth="true" style="1"/>
    <col min="533" max="533" width="11.54" customWidth="true" style="1"/>
    <col min="534" max="534" width="11.54" customWidth="true" style="1"/>
    <col min="535" max="535" width="11.54" customWidth="true" style="1"/>
    <col min="536" max="536" width="11.54" customWidth="true" style="1"/>
    <col min="537" max="537" width="11.54" customWidth="true" style="1"/>
    <col min="538" max="538" width="11.54" customWidth="true" style="1"/>
    <col min="539" max="539" width="11.54" customWidth="true" style="1"/>
    <col min="540" max="540" width="11.54" customWidth="true" style="1"/>
    <col min="541" max="541" width="11.54" customWidth="true" style="1"/>
    <col min="542" max="542" width="11.54" customWidth="true" style="1"/>
    <col min="543" max="543" width="11.54" customWidth="true" style="1"/>
    <col min="544" max="544" width="11.54" customWidth="true" style="1"/>
    <col min="545" max="545" width="11.54" customWidth="true" style="1"/>
    <col min="546" max="546" width="11.54" customWidth="true" style="1"/>
    <col min="547" max="547" width="11.54" customWidth="true" style="1"/>
    <col min="548" max="548" width="11.54" customWidth="true" style="1"/>
    <col min="549" max="549" width="11.54" customWidth="true" style="1"/>
    <col min="550" max="550" width="11.54" customWidth="true" style="1"/>
    <col min="551" max="551" width="11.54" customWidth="true" style="1"/>
    <col min="552" max="552" width="11.54" customWidth="true" style="1"/>
    <col min="553" max="553" width="11.54" customWidth="true" style="1"/>
    <col min="554" max="554" width="11.54" customWidth="true" style="1"/>
    <col min="555" max="555" width="11.54" customWidth="true" style="1"/>
    <col min="556" max="556" width="11.54" customWidth="true" style="1"/>
    <col min="557" max="557" width="11.54" customWidth="true" style="1"/>
    <col min="558" max="558" width="11.54" customWidth="true" style="1"/>
    <col min="559" max="559" width="11.54" customWidth="true" style="1"/>
    <col min="560" max="560" width="11.54" customWidth="true" style="1"/>
    <col min="561" max="561" width="11.54" customWidth="true" style="1"/>
    <col min="562" max="562" width="11.54" customWidth="true" style="1"/>
    <col min="563" max="563" width="11.54" customWidth="true" style="1"/>
    <col min="564" max="564" width="11.54" customWidth="true" style="1"/>
    <col min="565" max="565" width="11.54" customWidth="true" style="1"/>
    <col min="566" max="566" width="11.54" customWidth="true" style="1"/>
    <col min="567" max="567" width="11.54" customWidth="true" style="1"/>
    <col min="568" max="568" width="11.54" customWidth="true" style="1"/>
    <col min="569" max="569" width="11.54" customWidth="true" style="1"/>
    <col min="570" max="570" width="11.54" customWidth="true" style="1"/>
    <col min="571" max="571" width="11.54" customWidth="true" style="1"/>
    <col min="572" max="572" width="11.54" customWidth="true" style="1"/>
    <col min="573" max="573" width="11.54" customWidth="true" style="1"/>
    <col min="574" max="574" width="11.54" customWidth="true" style="1"/>
    <col min="575" max="575" width="11.54" customWidth="true" style="1"/>
    <col min="576" max="576" width="11.54" customWidth="true" style="1"/>
    <col min="577" max="577" width="11.54" customWidth="true" style="1"/>
    <col min="578" max="578" width="11.54" customWidth="true" style="1"/>
    <col min="579" max="579" width="11.54" customWidth="true" style="1"/>
    <col min="580" max="580" width="11.54" customWidth="true" style="1"/>
    <col min="581" max="581" width="11.54" customWidth="true" style="1"/>
    <col min="582" max="582" width="11.54" customWidth="true" style="1"/>
    <col min="583" max="583" width="11.54" customWidth="true" style="1"/>
    <col min="584" max="584" width="11.54" customWidth="true" style="1"/>
    <col min="585" max="585" width="11.54" customWidth="true" style="1"/>
    <col min="586" max="586" width="11.54" customWidth="true" style="1"/>
    <col min="587" max="587" width="11.54" customWidth="true" style="1"/>
    <col min="588" max="588" width="11.54" customWidth="true" style="1"/>
    <col min="589" max="589" width="11.54" customWidth="true" style="1"/>
    <col min="590" max="590" width="11.54" customWidth="true" style="1"/>
    <col min="591" max="591" width="11.54" customWidth="true" style="1"/>
    <col min="592" max="592" width="11.54" customWidth="true" style="1"/>
    <col min="593" max="593" width="11.54" customWidth="true" style="1"/>
    <col min="594" max="594" width="11.54" customWidth="true" style="1"/>
    <col min="595" max="595" width="11.54" customWidth="true" style="1"/>
    <col min="596" max="596" width="11.54" customWidth="true" style="1"/>
    <col min="597" max="597" width="11.54" customWidth="true" style="1"/>
    <col min="598" max="598" width="11.54" customWidth="true" style="1"/>
    <col min="599" max="599" width="11.54" customWidth="true" style="1"/>
    <col min="600" max="600" width="11.54" customWidth="true" style="1"/>
    <col min="601" max="601" width="11.54" customWidth="true" style="1"/>
    <col min="602" max="602" width="11.54" customWidth="true" style="1"/>
    <col min="603" max="603" width="11.54" customWidth="true" style="1"/>
    <col min="604" max="604" width="11.54" customWidth="true" style="1"/>
    <col min="605" max="605" width="11.54" customWidth="true" style="1"/>
    <col min="606" max="606" width="11.54" customWidth="true" style="1"/>
    <col min="607" max="607" width="11.54" customWidth="true" style="1"/>
    <col min="608" max="608" width="11.54" customWidth="true" style="1"/>
    <col min="609" max="609" width="11.54" customWidth="true" style="1"/>
    <col min="610" max="610" width="11.54" customWidth="true" style="1"/>
    <col min="611" max="611" width="11.54" customWidth="true" style="1"/>
    <col min="612" max="612" width="11.54" customWidth="true" style="1"/>
    <col min="613" max="613" width="11.54" customWidth="true" style="1"/>
    <col min="614" max="614" width="11.54" customWidth="true" style="1"/>
    <col min="615" max="615" width="11.54" customWidth="true" style="1"/>
    <col min="616" max="616" width="11.54" customWidth="true" style="1"/>
    <col min="617" max="617" width="11.54" customWidth="true" style="1"/>
    <col min="618" max="618" width="11.54" customWidth="true" style="1"/>
    <col min="619" max="619" width="11.54" customWidth="true" style="1"/>
    <col min="620" max="620" width="11.54" customWidth="true" style="1"/>
    <col min="621" max="621" width="11.54" customWidth="true" style="1"/>
    <col min="622" max="622" width="11.54" customWidth="true" style="1"/>
    <col min="623" max="623" width="11.54" customWidth="true" style="1"/>
    <col min="624" max="624" width="11.54" customWidth="true" style="1"/>
    <col min="625" max="625" width="11.54" customWidth="true" style="1"/>
    <col min="626" max="626" width="11.54" customWidth="true" style="1"/>
    <col min="627" max="627" width="11.54" customWidth="true" style="1"/>
    <col min="628" max="628" width="11.54" customWidth="true" style="1"/>
    <col min="629" max="629" width="11.54" customWidth="true" style="1"/>
    <col min="630" max="630" width="11.54" customWidth="true" style="1"/>
    <col min="631" max="631" width="11.54" customWidth="true" style="1"/>
    <col min="632" max="632" width="11.54" customWidth="true" style="1"/>
    <col min="633" max="633" width="11.54" customWidth="true" style="1"/>
    <col min="634" max="634" width="11.54" customWidth="true" style="1"/>
    <col min="635" max="635" width="11.54" customWidth="true" style="1"/>
    <col min="636" max="636" width="11.54" customWidth="true" style="1"/>
    <col min="637" max="637" width="11.54" customWidth="true" style="1"/>
    <col min="638" max="638" width="11.54" customWidth="true" style="1"/>
    <col min="639" max="639" width="11.54" customWidth="true" style="1"/>
    <col min="640" max="640" width="11.54" customWidth="true" style="1"/>
    <col min="641" max="641" width="11.54" customWidth="true" style="1"/>
    <col min="642" max="642" width="11.54" customWidth="true" style="1"/>
    <col min="643" max="643" width="11.54" customWidth="true" style="1"/>
    <col min="644" max="644" width="11.54" customWidth="true" style="1"/>
    <col min="645" max="645" width="11.54" customWidth="true" style="1"/>
    <col min="646" max="646" width="11.54" customWidth="true" style="1"/>
    <col min="647" max="647" width="11.54" customWidth="true" style="1"/>
    <col min="648" max="648" width="11.54" customWidth="true" style="1"/>
    <col min="649" max="649" width="11.54" customWidth="true" style="1"/>
    <col min="650" max="650" width="11.54" customWidth="true" style="1"/>
    <col min="651" max="651" width="11.54" customWidth="true" style="1"/>
    <col min="652" max="652" width="11.54" customWidth="true" style="1"/>
    <col min="653" max="653" width="11.54" customWidth="true" style="1"/>
    <col min="654" max="654" width="11.54" customWidth="true" style="1"/>
    <col min="655" max="655" width="11.54" customWidth="true" style="1"/>
    <col min="656" max="656" width="11.54" customWidth="true" style="1"/>
    <col min="657" max="657" width="11.54" customWidth="true" style="1"/>
    <col min="658" max="658" width="11.54" customWidth="true" style="1"/>
    <col min="659" max="659" width="11.54" customWidth="true" style="1"/>
    <col min="660" max="660" width="11.54" customWidth="true" style="1"/>
    <col min="661" max="661" width="11.54" customWidth="true" style="1"/>
    <col min="662" max="662" width="11.54" customWidth="true" style="1"/>
    <col min="663" max="663" width="11.54" customWidth="true" style="1"/>
    <col min="664" max="664" width="11.54" customWidth="true" style="1"/>
    <col min="665" max="665" width="11.54" customWidth="true" style="1"/>
    <col min="666" max="666" width="11.54" customWidth="true" style="1"/>
    <col min="667" max="667" width="11.54" customWidth="true" style="1"/>
    <col min="668" max="668" width="11.54" customWidth="true" style="1"/>
    <col min="669" max="669" width="11.54" customWidth="true" style="1"/>
    <col min="670" max="670" width="11.54" customWidth="true" style="1"/>
    <col min="671" max="671" width="11.54" customWidth="true" style="1"/>
    <col min="672" max="672" width="11.54" customWidth="true" style="1"/>
    <col min="673" max="673" width="11.54" customWidth="true" style="1"/>
    <col min="674" max="674" width="11.54" customWidth="true" style="1"/>
    <col min="675" max="675" width="11.54" customWidth="true" style="1"/>
    <col min="676" max="676" width="11.54" customWidth="true" style="1"/>
    <col min="677" max="677" width="11.54" customWidth="true" style="1"/>
    <col min="678" max="678" width="11.54" customWidth="true" style="1"/>
    <col min="679" max="679" width="11.54" customWidth="true" style="1"/>
    <col min="680" max="680" width="11.54" customWidth="true" style="1"/>
    <col min="681" max="681" width="11.54" customWidth="true" style="1"/>
    <col min="682" max="682" width="11.54" customWidth="true" style="1"/>
    <col min="683" max="683" width="11.54" customWidth="true" style="1"/>
    <col min="684" max="684" width="11.54" customWidth="true" style="1"/>
    <col min="685" max="685" width="11.54" customWidth="true" style="1"/>
    <col min="686" max="686" width="11.54" customWidth="true" style="1"/>
    <col min="687" max="687" width="11.54" customWidth="true" style="1"/>
    <col min="688" max="688" width="11.54" customWidth="true" style="1"/>
    <col min="689" max="689" width="11.54" customWidth="true" style="1"/>
    <col min="690" max="690" width="11.54" customWidth="true" style="1"/>
    <col min="691" max="691" width="11.54" customWidth="true" style="1"/>
    <col min="692" max="692" width="11.54" customWidth="true" style="1"/>
    <col min="693" max="693" width="11.54" customWidth="true" style="1"/>
    <col min="694" max="694" width="11.54" customWidth="true" style="1"/>
    <col min="695" max="695" width="11.54" customWidth="true" style="1"/>
    <col min="696" max="696" width="11.54" customWidth="true" style="1"/>
    <col min="697" max="697" width="11.54" customWidth="true" style="1"/>
    <col min="698" max="698" width="11.54" customWidth="true" style="1"/>
    <col min="699" max="699" width="11.54" customWidth="true" style="1"/>
    <col min="700" max="700" width="11.54" customWidth="true" style="1"/>
    <col min="701" max="701" width="11.54" customWidth="true" style="1"/>
    <col min="702" max="702" width="11.54" customWidth="true" style="1"/>
    <col min="703" max="703" width="11.54" customWidth="true" style="1"/>
    <col min="704" max="704" width="11.54" customWidth="true" style="1"/>
    <col min="705" max="705" width="11.54" customWidth="true" style="1"/>
    <col min="706" max="706" width="11.54" customWidth="true" style="1"/>
    <col min="707" max="707" width="11.54" customWidth="true" style="1"/>
    <col min="708" max="708" width="11.54" customWidth="true" style="1"/>
    <col min="709" max="709" width="11.54" customWidth="true" style="1"/>
    <col min="710" max="710" width="11.54" customWidth="true" style="1"/>
    <col min="711" max="711" width="11.54" customWidth="true" style="1"/>
    <col min="712" max="712" width="11.54" customWidth="true" style="1"/>
    <col min="713" max="713" width="11.54" customWidth="true" style="1"/>
    <col min="714" max="714" width="11.54" customWidth="true" style="1"/>
    <col min="715" max="715" width="11.54" customWidth="true" style="1"/>
    <col min="716" max="716" width="11.54" customWidth="true" style="1"/>
    <col min="717" max="717" width="11.54" customWidth="true" style="1"/>
    <col min="718" max="718" width="11.54" customWidth="true" style="1"/>
    <col min="719" max="719" width="11.54" customWidth="true" style="1"/>
    <col min="720" max="720" width="11.54" customWidth="true" style="1"/>
    <col min="721" max="721" width="11.54" customWidth="true" style="1"/>
    <col min="722" max="722" width="11.54" customWidth="true" style="1"/>
    <col min="723" max="723" width="11.54" customWidth="true" style="1"/>
    <col min="724" max="724" width="11.54" customWidth="true" style="1"/>
    <col min="725" max="725" width="11.54" customWidth="true" style="1"/>
    <col min="726" max="726" width="11.54" customWidth="true" style="1"/>
    <col min="727" max="727" width="11.54" customWidth="true" style="1"/>
    <col min="728" max="728" width="11.54" customWidth="true" style="1"/>
    <col min="729" max="729" width="11.54" customWidth="true" style="1"/>
    <col min="730" max="730" width="11.54" customWidth="true" style="1"/>
    <col min="731" max="731" width="11.54" customWidth="true" style="1"/>
    <col min="732" max="732" width="11.54" customWidth="true" style="1"/>
    <col min="733" max="733" width="11.54" customWidth="true" style="1"/>
    <col min="734" max="734" width="11.54" customWidth="true" style="1"/>
    <col min="735" max="735" width="11.54" customWidth="true" style="1"/>
    <col min="736" max="736" width="11.54" customWidth="true" style="1"/>
    <col min="737" max="737" width="11.54" customWidth="true" style="1"/>
    <col min="738" max="738" width="11.54" customWidth="true" style="1"/>
    <col min="739" max="739" width="11.54" customWidth="true" style="1"/>
    <col min="740" max="740" width="11.54" customWidth="true" style="1"/>
    <col min="741" max="741" width="11.54" customWidth="true" style="1"/>
    <col min="742" max="742" width="11.54" customWidth="true" style="1"/>
    <col min="743" max="743" width="11.54" customWidth="true" style="1"/>
    <col min="744" max="744" width="11.54" customWidth="true" style="1"/>
    <col min="745" max="745" width="11.54" customWidth="true" style="1"/>
    <col min="746" max="746" width="11.54" customWidth="true" style="1"/>
    <col min="747" max="747" width="11.54" customWidth="true" style="1"/>
    <col min="748" max="748" width="11.54" customWidth="true" style="1"/>
    <col min="749" max="749" width="11.54" customWidth="true" style="1"/>
    <col min="750" max="750" width="11.54" customWidth="true" style="1"/>
    <col min="751" max="751" width="11.54" customWidth="true" style="1"/>
    <col min="752" max="752" width="11.54" customWidth="true" style="1"/>
    <col min="753" max="753" width="11.54" customWidth="true" style="1"/>
    <col min="754" max="754" width="11.54" customWidth="true" style="1"/>
    <col min="755" max="755" width="11.54" customWidth="true" style="1"/>
    <col min="756" max="756" width="11.54" customWidth="true" style="1"/>
    <col min="757" max="757" width="11.54" customWidth="true" style="1"/>
    <col min="758" max="758" width="11.54" customWidth="true" style="1"/>
    <col min="759" max="759" width="11.54" customWidth="true" style="1"/>
    <col min="760" max="760" width="11.54" customWidth="true" style="1"/>
    <col min="761" max="761" width="11.54" customWidth="true" style="1"/>
    <col min="762" max="762" width="11.54" customWidth="true" style="1"/>
    <col min="763" max="763" width="11.54" customWidth="true" style="1"/>
    <col min="764" max="764" width="11.54" customWidth="true" style="1"/>
    <col min="765" max="765" width="11.54" customWidth="true" style="1"/>
    <col min="766" max="766" width="11.54" customWidth="true" style="1"/>
    <col min="767" max="767" width="11.54" customWidth="true" style="1"/>
    <col min="768" max="768" width="11.54" customWidth="true" style="1"/>
    <col min="769" max="769" width="11.54" customWidth="true" style="1"/>
    <col min="770" max="770" width="11.54" customWidth="true" style="1"/>
    <col min="771" max="771" width="11.54" customWidth="true" style="1"/>
    <col min="772" max="772" width="11.54" customWidth="true" style="1"/>
    <col min="773" max="773" width="11.54" customWidth="true" style="1"/>
    <col min="774" max="774" width="11.54" customWidth="true" style="1"/>
    <col min="775" max="775" width="11.54" customWidth="true" style="1"/>
    <col min="776" max="776" width="11.54" customWidth="true" style="1"/>
    <col min="777" max="777" width="11.54" customWidth="true" style="1"/>
    <col min="778" max="778" width="11.54" customWidth="true" style="1"/>
    <col min="779" max="779" width="11.54" customWidth="true" style="1"/>
    <col min="780" max="780" width="11.54" customWidth="true" style="1"/>
    <col min="781" max="781" width="11.54" customWidth="true" style="1"/>
    <col min="782" max="782" width="11.54" customWidth="true" style="1"/>
    <col min="783" max="783" width="11.54" customWidth="true" style="1"/>
    <col min="784" max="784" width="11.54" customWidth="true" style="1"/>
    <col min="785" max="785" width="11.54" customWidth="true" style="1"/>
    <col min="786" max="786" width="11.54" customWidth="true" style="1"/>
    <col min="787" max="787" width="11.54" customWidth="true" style="1"/>
    <col min="788" max="788" width="11.54" customWidth="true" style="1"/>
    <col min="789" max="789" width="11.54" customWidth="true" style="1"/>
    <col min="790" max="790" width="11.54" customWidth="true" style="1"/>
    <col min="791" max="791" width="11.54" customWidth="true" style="1"/>
    <col min="792" max="792" width="11.54" customWidth="true" style="1"/>
    <col min="793" max="793" width="11.54" customWidth="true" style="1"/>
    <col min="794" max="794" width="11.54" customWidth="true" style="1"/>
    <col min="795" max="795" width="11.54" customWidth="true" style="1"/>
    <col min="796" max="796" width="11.54" customWidth="true" style="1"/>
    <col min="797" max="797" width="11.54" customWidth="true" style="1"/>
    <col min="798" max="798" width="11.54" customWidth="true" style="1"/>
    <col min="799" max="799" width="11.54" customWidth="true" style="1"/>
    <col min="800" max="800" width="11.54" customWidth="true" style="1"/>
    <col min="801" max="801" width="11.54" customWidth="true" style="1"/>
    <col min="802" max="802" width="11.54" customWidth="true" style="1"/>
    <col min="803" max="803" width="11.54" customWidth="true" style="1"/>
    <col min="804" max="804" width="11.54" customWidth="true" style="1"/>
    <col min="805" max="805" width="11.54" customWidth="true" style="1"/>
    <col min="806" max="806" width="11.54" customWidth="true" style="1"/>
    <col min="807" max="807" width="11.54" customWidth="true" style="1"/>
    <col min="808" max="808" width="11.54" customWidth="true" style="1"/>
    <col min="809" max="809" width="11.54" customWidth="true" style="1"/>
    <col min="810" max="810" width="11.54" customWidth="true" style="1"/>
    <col min="811" max="811" width="11.54" customWidth="true" style="1"/>
    <col min="812" max="812" width="11.54" customWidth="true" style="1"/>
    <col min="813" max="813" width="11.54" customWidth="true" style="1"/>
    <col min="814" max="814" width="11.54" customWidth="true" style="1"/>
    <col min="815" max="815" width="11.54" customWidth="true" style="1"/>
    <col min="816" max="816" width="11.54" customWidth="true" style="1"/>
    <col min="817" max="817" width="11.54" customWidth="true" style="1"/>
    <col min="818" max="818" width="11.54" customWidth="true" style="1"/>
    <col min="819" max="819" width="11.54" customWidth="true" style="1"/>
    <col min="820" max="820" width="11.54" customWidth="true" style="1"/>
    <col min="821" max="821" width="11.54" customWidth="true" style="1"/>
    <col min="822" max="822" width="11.54" customWidth="true" style="1"/>
    <col min="823" max="823" width="11.54" customWidth="true" style="1"/>
    <col min="824" max="824" width="11.54" customWidth="true" style="1"/>
    <col min="825" max="825" width="11.54" customWidth="true" style="1"/>
    <col min="826" max="826" width="11.54" customWidth="true" style="1"/>
    <col min="827" max="827" width="11.54" customWidth="true" style="1"/>
    <col min="828" max="828" width="11.54" customWidth="true" style="1"/>
    <col min="829" max="829" width="11.54" customWidth="true" style="1"/>
    <col min="830" max="830" width="11.54" customWidth="true" style="1"/>
    <col min="831" max="831" width="11.54" customWidth="true" style="1"/>
    <col min="832" max="832" width="11.54" customWidth="true" style="1"/>
    <col min="833" max="833" width="11.54" customWidth="true" style="1"/>
    <col min="834" max="834" width="11.54" customWidth="true" style="1"/>
    <col min="835" max="835" width="11.54" customWidth="true" style="1"/>
    <col min="836" max="836" width="11.54" customWidth="true" style="1"/>
    <col min="837" max="837" width="11.54" customWidth="true" style="1"/>
    <col min="838" max="838" width="11.54" customWidth="true" style="1"/>
    <col min="839" max="839" width="11.54" customWidth="true" style="1"/>
    <col min="840" max="840" width="11.54" customWidth="true" style="1"/>
    <col min="841" max="841" width="11.54" customWidth="true" style="1"/>
    <col min="842" max="842" width="11.54" customWidth="true" style="1"/>
    <col min="843" max="843" width="11.54" customWidth="true" style="1"/>
    <col min="844" max="844" width="11.54" customWidth="true" style="1"/>
    <col min="845" max="845" width="11.54" customWidth="true" style="1"/>
    <col min="846" max="846" width="11.54" customWidth="true" style="1"/>
    <col min="847" max="847" width="11.54" customWidth="true" style="1"/>
    <col min="848" max="848" width="11.54" customWidth="true" style="1"/>
    <col min="849" max="849" width="11.54" customWidth="true" style="1"/>
    <col min="850" max="850" width="11.54" customWidth="true" style="1"/>
    <col min="851" max="851" width="11.54" customWidth="true" style="1"/>
    <col min="852" max="852" width="11.54" customWidth="true" style="1"/>
    <col min="853" max="853" width="11.54" customWidth="true" style="1"/>
    <col min="854" max="854" width="11.54" customWidth="true" style="1"/>
    <col min="855" max="855" width="11.54" customWidth="true" style="1"/>
    <col min="856" max="856" width="11.54" customWidth="true" style="1"/>
    <col min="857" max="857" width="11.54" customWidth="true" style="1"/>
    <col min="858" max="858" width="11.54" customWidth="true" style="1"/>
    <col min="859" max="859" width="11.54" customWidth="true" style="1"/>
    <col min="860" max="860" width="11.54" customWidth="true" style="1"/>
    <col min="861" max="861" width="11.54" customWidth="true" style="1"/>
    <col min="862" max="862" width="11.54" customWidth="true" style="1"/>
    <col min="863" max="863" width="11.54" customWidth="true" style="1"/>
    <col min="864" max="864" width="11.54" customWidth="true" style="1"/>
    <col min="865" max="865" width="11.54" customWidth="true" style="1"/>
    <col min="866" max="866" width="11.54" customWidth="true" style="1"/>
    <col min="867" max="867" width="11.54" customWidth="true" style="1"/>
    <col min="868" max="868" width="11.54" customWidth="true" style="1"/>
    <col min="869" max="869" width="11.54" customWidth="true" style="1"/>
    <col min="870" max="870" width="11.54" customWidth="true" style="1"/>
    <col min="871" max="871" width="11.54" customWidth="true" style="1"/>
    <col min="872" max="872" width="11.54" customWidth="true" style="1"/>
    <col min="873" max="873" width="11.54" customWidth="true" style="1"/>
    <col min="874" max="874" width="11.54" customWidth="true" style="1"/>
    <col min="875" max="875" width="11.54" customWidth="true" style="1"/>
    <col min="876" max="876" width="11.54" customWidth="true" style="1"/>
    <col min="877" max="877" width="11.54" customWidth="true" style="1"/>
    <col min="878" max="878" width="11.54" customWidth="true" style="1"/>
    <col min="879" max="879" width="11.54" customWidth="true" style="1"/>
    <col min="880" max="880" width="11.54" customWidth="true" style="1"/>
    <col min="881" max="881" width="11.54" customWidth="true" style="1"/>
    <col min="882" max="882" width="11.54" customWidth="true" style="1"/>
    <col min="883" max="883" width="11.54" customWidth="true" style="1"/>
    <col min="884" max="884" width="11.54" customWidth="true" style="1"/>
    <col min="885" max="885" width="11.54" customWidth="true" style="1"/>
    <col min="886" max="886" width="11.54" customWidth="true" style="1"/>
    <col min="887" max="887" width="11.54" customWidth="true" style="1"/>
    <col min="888" max="888" width="11.54" customWidth="true" style="1"/>
    <col min="889" max="889" width="11.54" customWidth="true" style="1"/>
    <col min="890" max="890" width="11.54" customWidth="true" style="1"/>
    <col min="891" max="891" width="11.54" customWidth="true" style="1"/>
    <col min="892" max="892" width="11.54" customWidth="true" style="1"/>
    <col min="893" max="893" width="11.54" customWidth="true" style="1"/>
    <col min="894" max="894" width="11.54" customWidth="true" style="1"/>
    <col min="895" max="895" width="11.54" customWidth="true" style="1"/>
    <col min="896" max="896" width="11.54" customWidth="true" style="1"/>
    <col min="897" max="897" width="11.54" customWidth="true" style="1"/>
    <col min="898" max="898" width="11.54" customWidth="true" style="1"/>
    <col min="899" max="899" width="11.54" customWidth="true" style="1"/>
    <col min="900" max="900" width="11.54" customWidth="true" style="1"/>
    <col min="901" max="901" width="11.54" customWidth="true" style="1"/>
    <col min="902" max="902" width="11.54" customWidth="true" style="1"/>
    <col min="903" max="903" width="11.54" customWidth="true" style="1"/>
    <col min="904" max="904" width="11.54" customWidth="true" style="1"/>
    <col min="905" max="905" width="11.54" customWidth="true" style="1"/>
    <col min="906" max="906" width="11.54" customWidth="true" style="1"/>
    <col min="907" max="907" width="11.54" customWidth="true" style="1"/>
    <col min="908" max="908" width="11.54" customWidth="true" style="1"/>
    <col min="909" max="909" width="11.54" customWidth="true" style="1"/>
    <col min="910" max="910" width="11.54" customWidth="true" style="1"/>
    <col min="911" max="911" width="11.54" customWidth="true" style="1"/>
    <col min="912" max="912" width="11.54" customWidth="true" style="1"/>
    <col min="913" max="913" width="11.54" customWidth="true" style="1"/>
    <col min="914" max="914" width="11.54" customWidth="true" style="1"/>
    <col min="915" max="915" width="11.54" customWidth="true" style="1"/>
    <col min="916" max="916" width="11.54" customWidth="true" style="1"/>
    <col min="917" max="917" width="11.54" customWidth="true" style="1"/>
    <col min="918" max="918" width="11.54" customWidth="true" style="1"/>
    <col min="919" max="919" width="11.54" customWidth="true" style="1"/>
    <col min="920" max="920" width="11.54" customWidth="true" style="1"/>
    <col min="921" max="921" width="11.54" customWidth="true" style="1"/>
    <col min="922" max="922" width="11.54" customWidth="true" style="1"/>
    <col min="923" max="923" width="11.54" customWidth="true" style="1"/>
    <col min="924" max="924" width="11.54" customWidth="true" style="1"/>
    <col min="925" max="925" width="11.54" customWidth="true" style="1"/>
    <col min="926" max="926" width="11.54" customWidth="true" style="1"/>
    <col min="927" max="927" width="11.54" customWidth="true" style="1"/>
    <col min="928" max="928" width="11.54" customWidth="true" style="1"/>
    <col min="929" max="929" width="11.54" customWidth="true" style="1"/>
    <col min="930" max="930" width="11.54" customWidth="true" style="1"/>
    <col min="931" max="931" width="11.54" customWidth="true" style="1"/>
    <col min="932" max="932" width="11.54" customWidth="true" style="1"/>
    <col min="933" max="933" width="11.54" customWidth="true" style="1"/>
    <col min="934" max="934" width="11.54" customWidth="true" style="1"/>
    <col min="935" max="935" width="11.54" customWidth="true" style="1"/>
    <col min="936" max="936" width="11.54" customWidth="true" style="1"/>
    <col min="937" max="937" width="11.54" customWidth="true" style="1"/>
    <col min="938" max="938" width="11.54" customWidth="true" style="1"/>
    <col min="939" max="939" width="11.54" customWidth="true" style="1"/>
    <col min="940" max="940" width="11.54" customWidth="true" style="1"/>
    <col min="941" max="941" width="11.54" customWidth="true" style="1"/>
    <col min="942" max="942" width="11.54" customWidth="true" style="1"/>
    <col min="943" max="943" width="11.54" customWidth="true" style="1"/>
    <col min="944" max="944" width="11.54" customWidth="true" style="1"/>
    <col min="945" max="945" width="11.54" customWidth="true" style="1"/>
    <col min="946" max="946" width="11.54" customWidth="true" style="1"/>
    <col min="947" max="947" width="11.54" customWidth="true" style="1"/>
    <col min="948" max="948" width="11.54" customWidth="true" style="1"/>
    <col min="949" max="949" width="11.54" customWidth="true" style="1"/>
    <col min="950" max="950" width="11.54" customWidth="true" style="1"/>
    <col min="951" max="951" width="11.54" customWidth="true" style="1"/>
    <col min="952" max="952" width="11.54" customWidth="true" style="1"/>
    <col min="953" max="953" width="11.54" customWidth="true" style="1"/>
    <col min="954" max="954" width="11.54" customWidth="true" style="1"/>
    <col min="955" max="955" width="11.54" customWidth="true" style="1"/>
    <col min="956" max="956" width="11.54" customWidth="true" style="1"/>
    <col min="957" max="957" width="11.54" customWidth="true" style="1"/>
    <col min="958" max="958" width="11.54" customWidth="true" style="1"/>
    <col min="959" max="959" width="11.54" customWidth="true" style="1"/>
    <col min="960" max="960" width="11.54" customWidth="true" style="1"/>
    <col min="961" max="961" width="11.54" customWidth="true" style="1"/>
    <col min="962" max="962" width="11.54" customWidth="true" style="1"/>
    <col min="963" max="963" width="11.54" customWidth="true" style="1"/>
    <col min="964" max="964" width="11.54" customWidth="true" style="1"/>
    <col min="965" max="965" width="11.54" customWidth="true" style="1"/>
    <col min="966" max="966" width="11.54" customWidth="true" style="1"/>
    <col min="967" max="967" width="11.54" customWidth="true" style="1"/>
    <col min="968" max="968" width="11.54" customWidth="true" style="1"/>
    <col min="969" max="969" width="11.54" customWidth="true" style="1"/>
    <col min="970" max="970" width="11.54" customWidth="true" style="1"/>
    <col min="971" max="971" width="11.54" customWidth="true" style="1"/>
    <col min="972" max="972" width="11.54" customWidth="true" style="1"/>
    <col min="973" max="973" width="11.54" customWidth="true" style="1"/>
    <col min="974" max="974" width="11.54" customWidth="true" style="1"/>
    <col min="975" max="975" width="11.54" customWidth="true" style="1"/>
    <col min="976" max="976" width="11.54" customWidth="true" style="1"/>
    <col min="977" max="977" width="11.54" customWidth="true" style="1"/>
    <col min="978" max="978" width="11.54" customWidth="true" style="1"/>
    <col min="979" max="979" width="11.54" customWidth="true" style="1"/>
    <col min="980" max="980" width="11.54" customWidth="true" style="1"/>
    <col min="981" max="981" width="11.54" customWidth="true" style="1"/>
    <col min="982" max="982" width="11.54" customWidth="true" style="1"/>
    <col min="983" max="983" width="11.54" customWidth="true" style="1"/>
    <col min="984" max="984" width="11.54" customWidth="true" style="1"/>
    <col min="985" max="985" width="11.54" customWidth="true" style="1"/>
    <col min="986" max="986" width="11.54" customWidth="true" style="1"/>
    <col min="987" max="987" width="11.54" customWidth="true" style="1"/>
    <col min="988" max="988" width="11.54" customWidth="true" style="1"/>
    <col min="989" max="989" width="11.54" customWidth="true" style="1"/>
    <col min="990" max="990" width="11.54" customWidth="true" style="1"/>
    <col min="991" max="991" width="11.54" customWidth="true" style="1"/>
    <col min="992" max="992" width="11.54" customWidth="true" style="1"/>
    <col min="993" max="993" width="11.54" customWidth="true" style="1"/>
    <col min="994" max="994" width="11.54" customWidth="true" style="1"/>
    <col min="995" max="995" width="11.54" customWidth="true" style="1"/>
    <col min="996" max="996" width="11.54" customWidth="true" style="1"/>
    <col min="997" max="997" width="11.54" customWidth="true" style="1"/>
    <col min="998" max="998" width="11.54" customWidth="true" style="1"/>
    <col min="999" max="999" width="11.54" customWidth="true" style="1"/>
    <col min="1000" max="1000" width="11.54" customWidth="true" style="1"/>
    <col min="1001" max="1001" width="11.54" customWidth="true" style="1"/>
    <col min="1002" max="1002" width="11.54" customWidth="true" style="1"/>
    <col min="1003" max="1003" width="11.54" customWidth="true" style="1"/>
    <col min="1004" max="1004" width="11.54" customWidth="true" style="1"/>
    <col min="1005" max="1005" width="11.54" customWidth="true" style="1"/>
    <col min="1006" max="1006" width="11.54" customWidth="true" style="1"/>
    <col min="1007" max="1007" width="11.54" customWidth="true" style="1"/>
    <col min="1008" max="1008" width="11.54" customWidth="true" style="1"/>
    <col min="1009" max="1009" width="11.54" customWidth="true" style="1"/>
    <col min="1010" max="1010" width="11.54" customWidth="true" style="1"/>
    <col min="1011" max="1011" width="11.54" customWidth="true" style="1"/>
    <col min="1012" max="1012" width="11.54" customWidth="true" style="1"/>
    <col min="1013" max="1013" width="11.54" customWidth="true" style="1"/>
    <col min="1014" max="1014" width="11.54" customWidth="true" style="1"/>
    <col min="1015" max="1015" width="11.54" customWidth="true" style="1"/>
    <col min="1016" max="1016" width="11.54" customWidth="true" style="1"/>
    <col min="1017" max="1017" width="11.54" customWidth="true" style="1"/>
    <col min="1018" max="1018" width="11.54" customWidth="true" style="1"/>
    <col min="1019" max="1019" width="11.54" customWidth="true" style="1"/>
    <col min="1020" max="1020" width="11.54" customWidth="true" style="1"/>
    <col min="1021" max="1021" width="11.54" customWidth="true" style="1"/>
    <col min="1022" max="1022" width="11.54" customWidth="true" style="1"/>
    <col min="1023" max="1023" width="11.54" customWidth="true" style="1"/>
  </cols>
  <sheetData>
    <row r="1" spans="1:1023" customHeight="1" ht="15">
      <c r="M1" s="3" t="s">
        <v>0</v>
      </c>
    </row>
    <row r="2" spans="1:1023" customHeight="1" ht="12.8">
      <c r="A2" s="4" t="s">
        <v>1</v>
      </c>
      <c r="B2" s="5" t="s">
        <v>2</v>
      </c>
      <c r="C2" s="5"/>
      <c r="D2" s="6" t="s">
        <v>3</v>
      </c>
      <c r="E2" s="6"/>
      <c r="F2" s="7" t="s">
        <v>4</v>
      </c>
      <c r="G2" s="7"/>
      <c r="H2" s="8" t="s">
        <v>5</v>
      </c>
      <c r="I2" s="9" t="s">
        <v>6</v>
      </c>
      <c r="J2" s="9"/>
    </row>
    <row r="3" spans="1:1023" customHeight="1" ht="12.8">
      <c r="A3" s="2" t="s">
        <v>7</v>
      </c>
      <c r="B3" s="10">
        <v>5</v>
      </c>
    </row>
    <row r="4" spans="1:1023" customHeight="1" ht="12.8">
      <c r="N4" s="11" t="s">
        <v>8</v>
      </c>
      <c r="O4" s="11"/>
      <c r="R4" s="11" t="s">
        <v>9</v>
      </c>
      <c r="S4" s="11"/>
      <c r="T4" s="11"/>
      <c r="U4" s="11"/>
    </row>
    <row r="5" spans="1:1023" customHeight="1" ht="26.1">
      <c r="A5" s="12" t="s">
        <v>10</v>
      </c>
      <c r="B5" s="12" t="s">
        <v>11</v>
      </c>
      <c r="C5" s="12" t="s">
        <v>12</v>
      </c>
      <c r="D5" s="12"/>
      <c r="E5" s="12" t="s">
        <v>13</v>
      </c>
      <c r="F5" s="12"/>
      <c r="G5" s="13" t="s">
        <v>14</v>
      </c>
      <c r="H5" s="13" t="s">
        <v>15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20</v>
      </c>
      <c r="N5" s="13" t="s">
        <v>21</v>
      </c>
      <c r="O5" s="13" t="s">
        <v>22</v>
      </c>
      <c r="P5" s="13" t="s">
        <v>23</v>
      </c>
      <c r="Q5" s="13" t="s">
        <v>24</v>
      </c>
      <c r="R5" s="13" t="s">
        <v>25</v>
      </c>
      <c r="S5" s="13" t="s">
        <v>26</v>
      </c>
      <c r="T5" s="13" t="s">
        <v>27</v>
      </c>
      <c r="U5" s="13" t="s">
        <v>28</v>
      </c>
    </row>
    <row r="6" spans="1:1023" customHeight="1" ht="12.8">
      <c r="A6" s="20" t="s">
        <v>29</v>
      </c>
      <c r="B6" s="21" t="s">
        <v>30</v>
      </c>
      <c r="C6" s="24" t="s">
        <v>31</v>
      </c>
      <c r="D6" s="24" t="s">
        <v>32</v>
      </c>
      <c r="E6" s="25" t="s">
        <v>33</v>
      </c>
      <c r="F6" s="17"/>
      <c r="G6" s="17"/>
      <c r="H6" s="17"/>
      <c r="I6" s="17"/>
      <c r="J6" s="17"/>
      <c r="K6" s="17"/>
      <c r="L6" s="17"/>
      <c r="M6" s="18"/>
      <c r="N6" s="18"/>
      <c r="O6" s="18"/>
      <c r="P6" s="18"/>
      <c r="Q6" s="17"/>
      <c r="R6" s="17"/>
      <c r="S6" s="19"/>
      <c r="T6" s="17"/>
      <c r="U6" s="17"/>
    </row>
    <row r="7" spans="1:1023" customHeight="1" ht="12.8">
      <c r="A7" s="20" t="s">
        <v>29</v>
      </c>
      <c r="B7" s="21" t="s">
        <v>30</v>
      </c>
      <c r="C7" s="24" t="s">
        <v>34</v>
      </c>
      <c r="D7" s="24" t="s">
        <v>35</v>
      </c>
      <c r="E7" s="25" t="s">
        <v>36</v>
      </c>
      <c r="F7" s="26"/>
      <c r="G7" s="25" t="s">
        <v>37</v>
      </c>
      <c r="H7" s="25" t="s">
        <v>38</v>
      </c>
      <c r="I7" s="25" t="s">
        <v>39</v>
      </c>
      <c r="J7" s="25" t="s">
        <v>40</v>
      </c>
      <c r="K7" s="25" t="s">
        <v>41</v>
      </c>
      <c r="L7" s="25"/>
      <c r="M7" s="27">
        <f>TIMEVALUE("03:00")</f>
        <v>0.125</v>
      </c>
      <c r="N7" s="28" t="str">
        <f>IF(IF(ISBLANK(G7),0,IF(ISBLANK(H7),0,IF(ISBLANK(I7),(H7-G7),IF(ISBLANK(J7),(H7-G7),
IF(ISBLANK(K7),(H7-G7)+(J7-I7),IF(ISBLANK(L7),(H7-G7)+(J7-I7),
(L7-K7)+(J7-I7)+(H7-G7)))))))&gt;(M7),IF(AND(ISBLANK(D7),ISBLANK(C7)),"",
(M7)),IF(ISBLANK(G7),"",IF(ISBLANK(H7),"",IF(ISBLANK(I7),(H7-G7),IF(ISBLANK(J7),
(H7-G7),IF(ISBLANK(K7),(H7-G7)+(J7-I7),
IF(ISBLANK(L7),(H7-G7)+(J7-I7), (L7-K7)+(J7-I7)+(H7-G7))))))))</f>
        <v>0</v>
      </c>
      <c r="O7" s="28" t="str">
        <f>IF(IF(ISBLANK(G7),0,IF(ISBLANK(H7),0,IF(ISBLANK(I7),(H7-G7),IF(ISBLANK(J7),(H7-G7),
IF(ISBLANK(K7),(H7-G7)+(J7-I7),
IF(ISBLANK(L7),(H7-G7)+(J7-I7),(L7-K7)+(J7-I7)+(H7-G7)))))))&gt;M7,
IF(ISBLANK(G7),"",IF(ISBLANK(H7),"",IF(ISBLANK(I7),(H7-G7),IF(ISBLANK(J7),
(H7-G7),IF(ISBLANK(K7),(H7-G7)+(J7-I7),IF(ISBLANK(L7),(H7-G7)+(J7-I7),
(L7-K7)+(J7-I7)+(H7-G7)))))))-M7,IF(ISBLANK(G7),"",IF(ISBLANK(H7),"",
IF(ISBLANK(I7),(H7-G7),IF(ISBLANK(J7),(H7-G7),IF(ISBLANK(K7),(H7-G7)+(J7-I7),
IF(ISBLANK(L7),(H7-G7)+(J7-I7),(L7-K7)+(J7-I7)+(H7-G7))))))))</f>
        <v>0</v>
      </c>
      <c r="P7" s="29" t="str">
        <f>IF(N7="","",IF(O7="","",N7+O7))</f>
        <v>0</v>
      </c>
      <c r="Q7" s="30"/>
      <c r="R7" s="30" t="str">
        <f>IF(ISBLANK(C7),"",IF(AND(ISBLANK(G7), ISBLANK(H7),ISBLANK(I7),ISBLANK(J7),ISBLANK(K7),ISBLANK(L7)),"falto",""))</f>
        <v/>
      </c>
      <c r="S7" s="31" t="str">
        <f>IF(ISBLANK(C7),"",IF((G7)*1440&gt;(C7)*1440,(G7-C7),""))</f>
        <v/>
      </c>
      <c r="T7" s="32" t="str">
        <f>IF(ISBLANK(H7),"",IF(ISBLANK(I7),"",I7-H7))</f>
        <v>0</v>
      </c>
      <c r="U7" s="32" t="str">
        <f>IF(ISBLANK(C7),"",IF(ISBLANK(H7),"",IF(ISBLANK(I7),IF((H7)*1440&lt;(D7)*1440,
D7-H7,""),IF(ISBLANK(J7),IF((I7)*1440&lt;(D7)*1440,D7-I7,""),IF(ISBLANK(K7),
IF(J7*1440&lt;D7*1440,D7-J7,""),IF(ISBLANK(L7),IF(K7*1440&lt;D7*1440,D7-K7,""),
IF(L7*1440&lt;D7*1440,D7-L7,"")))))))</f>
        <v/>
      </c>
    </row>
    <row r="8" spans="1:1023" customHeight="1" ht="12.8">
      <c r="A8" s="20" t="s">
        <v>42</v>
      </c>
      <c r="B8" s="21" t="s">
        <v>43</v>
      </c>
      <c r="C8" s="24" t="s">
        <v>44</v>
      </c>
      <c r="D8" s="24" t="s">
        <v>32</v>
      </c>
      <c r="E8" s="26"/>
      <c r="F8" s="26"/>
      <c r="G8" s="26"/>
      <c r="H8" s="26"/>
      <c r="I8" s="26"/>
      <c r="J8" s="26"/>
      <c r="K8" s="26"/>
      <c r="L8" s="26"/>
      <c r="M8" s="18"/>
      <c r="N8" s="18"/>
      <c r="O8" s="18"/>
      <c r="P8" s="34"/>
      <c r="Q8" s="30"/>
      <c r="R8" s="30"/>
      <c r="S8" s="35"/>
      <c r="T8" s="30"/>
      <c r="U8" s="30"/>
    </row>
    <row r="9" spans="1:1023" customHeight="1" ht="12.8">
      <c r="A9" s="20" t="s">
        <v>42</v>
      </c>
      <c r="B9" s="21" t="s">
        <v>43</v>
      </c>
      <c r="C9" s="24" t="s">
        <v>45</v>
      </c>
      <c r="D9" s="24" t="s">
        <v>46</v>
      </c>
      <c r="E9" s="25" t="s">
        <v>33</v>
      </c>
      <c r="F9" s="26"/>
      <c r="G9" s="25" t="s">
        <v>47</v>
      </c>
      <c r="H9" s="25" t="s">
        <v>48</v>
      </c>
      <c r="I9" s="25" t="s">
        <v>49</v>
      </c>
      <c r="J9" s="25"/>
      <c r="K9" s="25"/>
      <c r="L9" s="25"/>
      <c r="M9" s="27">
        <f>TIMEVALUE("03:45")</f>
        <v>0.15625</v>
      </c>
      <c r="N9" s="28" t="str">
        <f>IF(IF(ISBLANK(G9),0,IF(ISBLANK(H9),0,IF(ISBLANK(I9),(H9-G9),IF(ISBLANK(J9),(H9-G9),
IF(ISBLANK(K9),(H9-G9)+(J9-I9),IF(ISBLANK(L9),(H9-G9)+(J9-I9),
(L9-K9)+(J9-I9)+(H9-G9)))))))&gt;(M9),IF(AND(ISBLANK(D9),ISBLANK(C9)),"",
(M9)),IF(ISBLANK(G9),"",IF(ISBLANK(H9),"",IF(ISBLANK(I9),(H9-G9),IF(ISBLANK(J9),
(H9-G9),IF(ISBLANK(K9),(H9-G9)+(J9-I9),
IF(ISBLANK(L9),(H9-G9)+(J9-I9), (L9-K9)+(J9-I9)+(H9-G9))))))))</f>
        <v>0</v>
      </c>
      <c r="O9" s="28" t="str">
        <f>IF(IF(ISBLANK(G9),0,IF(ISBLANK(H9),0,IF(ISBLANK(I9),(H9-G9),IF(ISBLANK(J9),(H9-G9),
IF(ISBLANK(K9),(H9-G9)+(J9-I9),
IF(ISBLANK(L9),(H9-G9)+(J9-I9),(L9-K9)+(J9-I9)+(H9-G9)))))))&gt;M9,
IF(ISBLANK(G9),"",IF(ISBLANK(H9),"",IF(ISBLANK(I9),(H9-G9),IF(ISBLANK(J9),
(H9-G9),IF(ISBLANK(K9),(H9-G9)+(J9-I9),IF(ISBLANK(L9),(H9-G9)+(J9-I9),
(L9-K9)+(J9-I9)+(H9-G9)))))))-M9,IF(ISBLANK(G9),"",IF(ISBLANK(H9),"",
IF(ISBLANK(I9),(H9-G9),IF(ISBLANK(J9),(H9-G9),IF(ISBLANK(K9),(H9-G9)+(J9-I9),
IF(ISBLANK(L9),(H9-G9)+(J9-I9),(L9-K9)+(J9-I9)+(H9-G9))))))))</f>
        <v>0</v>
      </c>
      <c r="P9" s="29" t="str">
        <f>IF(N9="","",IF(O9="","",N9+O9))</f>
        <v>0</v>
      </c>
      <c r="Q9" s="30"/>
      <c r="R9" s="30" t="str">
        <f>IF(ISBLANK(C9),"",IF(AND(ISBLANK(G9), ISBLANK(H9),ISBLANK(I9),ISBLANK(J9),ISBLANK(K9),ISBLANK(L9)),"falto",""))</f>
        <v/>
      </c>
      <c r="S9" s="31" t="str">
        <f>IF(ISBLANK(C9),"",IF((G9)*1440&gt;(C9)*1440,(G9-C9),""))</f>
        <v/>
      </c>
      <c r="T9" s="32" t="str">
        <f>IF(ISBLANK(H9),"",IF(ISBLANK(I9),"",I9-H9))</f>
        <v>0</v>
      </c>
      <c r="U9" s="32" t="str">
        <f>IF(ISBLANK(C9),"",IF(ISBLANK(H9),"",IF(ISBLANK(I9),IF((H9)*1440&lt;(D9)*1440,
D9-H9,""),IF(ISBLANK(J9),IF((I9)*1440&lt;(D9)*1440,D9-I9,""),IF(ISBLANK(K9),
IF(J9*1440&lt;D9*1440,D9-J9,""),IF(ISBLANK(L9),IF(K9*1440&lt;D9*1440,D9-K9,""),
IF(L9*1440&lt;D9*1440,D9-L9,"")))))))</f>
        <v/>
      </c>
    </row>
    <row r="10" spans="1:1023" customHeight="1" ht="12.8">
      <c r="A10" s="20" t="s">
        <v>50</v>
      </c>
      <c r="B10" s="21" t="s">
        <v>51</v>
      </c>
      <c r="C10" s="24" t="s">
        <v>52</v>
      </c>
      <c r="D10" s="24" t="s">
        <v>53</v>
      </c>
      <c r="E10" s="25" t="s">
        <v>33</v>
      </c>
      <c r="F10" s="26"/>
      <c r="G10" s="26"/>
      <c r="H10" s="26"/>
      <c r="I10" s="26"/>
      <c r="J10" s="26"/>
      <c r="K10" s="26"/>
      <c r="L10" s="26"/>
      <c r="M10" s="18"/>
      <c r="N10" s="18"/>
      <c r="O10" s="18"/>
      <c r="P10" s="34"/>
      <c r="Q10" s="30"/>
      <c r="R10" s="30"/>
      <c r="S10" s="35"/>
      <c r="T10" s="30"/>
      <c r="U10" s="30"/>
    </row>
    <row r="11" spans="1:1023" customHeight="1" ht="12.8">
      <c r="A11" s="20" t="s">
        <v>50</v>
      </c>
      <c r="B11" s="21" t="s">
        <v>51</v>
      </c>
      <c r="C11" s="24" t="s">
        <v>54</v>
      </c>
      <c r="D11" s="24" t="s">
        <v>55</v>
      </c>
      <c r="E11" s="26"/>
      <c r="F11" s="26"/>
      <c r="G11" s="25" t="s">
        <v>56</v>
      </c>
      <c r="H11" s="25" t="s">
        <v>57</v>
      </c>
      <c r="I11" s="25" t="s">
        <v>58</v>
      </c>
      <c r="J11" s="25" t="s">
        <v>59</v>
      </c>
      <c r="K11" s="25" t="s">
        <v>60</v>
      </c>
      <c r="L11" s="25" t="s">
        <v>61</v>
      </c>
      <c r="M11" s="27">
        <f>TIMEVALUE("03:35")</f>
        <v>0.14930555555556</v>
      </c>
      <c r="N11" s="28" t="str">
        <f>IF(IF(ISBLANK(G11),0,IF(ISBLANK(H11),0,IF(ISBLANK(I11),(H11-G11),IF(ISBLANK(J11),(H11-G11),
IF(ISBLANK(K11),(H11-G11)+(J11-I11),IF(ISBLANK(L11),(H11-G11)+(J11-I11),
(L11-K11)+(J11-I11)+(H11-G11)))))))&gt;(M11),IF(AND(ISBLANK(D11),ISBLANK(C11)),"",
(M11)),IF(ISBLANK(G11),"",IF(ISBLANK(H11),"",IF(ISBLANK(I11),(H11-G11),IF(ISBLANK(J11),
(H11-G11),IF(ISBLANK(K11),(H11-G11)+(J11-I11),
IF(ISBLANK(L11),(H11-G11)+(J11-I11), (L11-K11)+(J11-I11)+(H11-G11))))))))</f>
        <v>0</v>
      </c>
      <c r="O11" s="28" t="str">
        <f>IF(IF(ISBLANK(G11),0,IF(ISBLANK(H11),0,IF(ISBLANK(I11),(H11-G11),IF(ISBLANK(J11),(H11-G11),
IF(ISBLANK(K11),(H11-G11)+(J11-I11),
IF(ISBLANK(L11),(H11-G11)+(J11-I11),(L11-K11)+(J11-I11)+(H11-G11)))))))&gt;M11,
IF(ISBLANK(G11),"",IF(ISBLANK(H11),"",IF(ISBLANK(I11),(H11-G11),IF(ISBLANK(J11),
(H11-G11),IF(ISBLANK(K11),(H11-G11)+(J11-I11),IF(ISBLANK(L11),(H11-G11)+(J11-I11),
(L11-K11)+(J11-I11)+(H11-G11)))))))-M11,IF(ISBLANK(G11),"",IF(ISBLANK(H11),"",
IF(ISBLANK(I11),(H11-G11),IF(ISBLANK(J11),(H11-G11),IF(ISBLANK(K11),(H11-G11)+(J11-I11),
IF(ISBLANK(L11),(H11-G11)+(J11-I11),(L11-K11)+(J11-I11)+(H11-G11))))))))</f>
        <v>0</v>
      </c>
      <c r="P11" s="29" t="str">
        <f>IF(N11="","",IF(O11="","",N11+O11))</f>
        <v>0</v>
      </c>
      <c r="Q11" s="30"/>
      <c r="R11" s="30" t="str">
        <f>IF(ISBLANK(C11),"",IF(AND(ISBLANK(G11), ISBLANK(H11),ISBLANK(I11),ISBLANK(J11),ISBLANK(K11),ISBLANK(L11)),"falto",""))</f>
        <v/>
      </c>
      <c r="S11" s="31" t="str">
        <f>IF(ISBLANK(C11),"",IF((G11)*1440&gt;(C11)*1440,(G11-C11),""))</f>
        <v/>
      </c>
      <c r="T11" s="32" t="str">
        <f>IF(ISBLANK(H11),"",IF(ISBLANK(I11),"",I11-H11))</f>
        <v>0</v>
      </c>
      <c r="U11" s="32" t="str">
        <f>IF(ISBLANK(C11),"",IF(ISBLANK(H11),"",IF(ISBLANK(I11),IF((H11)*1440&lt;(D11)*1440,
D11-H11,""),IF(ISBLANK(J11),IF((I11)*1440&lt;(D11)*1440,D11-I11,""),IF(ISBLANK(K11),
IF(J11*1440&lt;D11*1440,D11-J11,""),IF(ISBLANK(L11),IF(K11*1440&lt;D11*1440,D11-K11,""),
IF(L11*1440&lt;D11*1440,D11-L11,"")))))))</f>
        <v/>
      </c>
    </row>
    <row r="12" spans="1:1023" customHeight="1" ht="12.8">
      <c r="A12" s="20" t="s">
        <v>62</v>
      </c>
      <c r="B12" s="21" t="s">
        <v>63</v>
      </c>
      <c r="C12" s="24" t="s">
        <v>45</v>
      </c>
      <c r="D12" s="24" t="s">
        <v>46</v>
      </c>
      <c r="E12" s="25" t="s">
        <v>33</v>
      </c>
      <c r="F12" s="26"/>
      <c r="G12" s="25" t="s">
        <v>64</v>
      </c>
      <c r="H12" s="25" t="s">
        <v>65</v>
      </c>
      <c r="I12" s="25"/>
      <c r="J12" s="25"/>
      <c r="K12" s="25"/>
      <c r="L12" s="25"/>
      <c r="M12" s="27">
        <f>TIMEVALUE("02:15")</f>
        <v>0.09375</v>
      </c>
      <c r="N12" s="28" t="str">
        <f>IF(IF(ISBLANK(G12),0,IF(ISBLANK(H12),0,IF(ISBLANK(I12),(H12-G12),IF(ISBLANK(J12),(H12-G12),
IF(ISBLANK(K12),(H12-G12)+(J12-I12),IF(ISBLANK(L12),(H12-G12)+(J12-I12),
(L12-K12)+(J12-I12)+(H12-G12)))))))&gt;(M12),IF(AND(ISBLANK(D12),ISBLANK(C12)),"",
(M12)),IF(ISBLANK(G12),"",IF(ISBLANK(H12),"",IF(ISBLANK(I12),(H12-G12),IF(ISBLANK(J12),
(H12-G12),IF(ISBLANK(K12),(H12-G12)+(J12-I12),
IF(ISBLANK(L12),(H12-G12)+(J12-I12), (L12-K12)+(J12-I12)+(H12-G12))))))))</f>
        <v>0</v>
      </c>
      <c r="O12" s="28" t="str">
        <f>IF(IF(ISBLANK(G12),0,IF(ISBLANK(H12),0,IF(ISBLANK(I12),(H12-G12),IF(ISBLANK(J12),(H12-G12),
IF(ISBLANK(K12),(H12-G12)+(J12-I12),
IF(ISBLANK(L12),(H12-G12)+(J12-I12),(L12-K12)+(J12-I12)+(H12-G12)))))))&gt;M12,
IF(ISBLANK(G12),"",IF(ISBLANK(H12),"",IF(ISBLANK(I12),(H12-G12),IF(ISBLANK(J12),
(H12-G12),IF(ISBLANK(K12),(H12-G12)+(J12-I12),IF(ISBLANK(L12),(H12-G12)+(J12-I12),
(L12-K12)+(J12-I12)+(H12-G12)))))))-M12,IF(ISBLANK(G12),"",IF(ISBLANK(H12),"",
IF(ISBLANK(I12),(H12-G12),IF(ISBLANK(J12),(H12-G12),IF(ISBLANK(K12),(H12-G12)+(J12-I12),
IF(ISBLANK(L12),(H12-G12)+(J12-I12),(L12-K12)+(J12-I12)+(H12-G12))))))))</f>
        <v>0</v>
      </c>
      <c r="P12" s="29" t="str">
        <f>IF(N12="","",IF(O12="","",N12+O12))</f>
        <v>0</v>
      </c>
      <c r="Q12" s="30"/>
      <c r="R12" s="30" t="str">
        <f>IF(ISBLANK(C12),"",IF(AND(ISBLANK(G12), ISBLANK(H12),ISBLANK(I12),ISBLANK(J12),ISBLANK(K12),ISBLANK(L12)),"falto",""))</f>
        <v/>
      </c>
      <c r="S12" s="31" t="str">
        <f>IF(ISBLANK(C12),"",IF((G12)*1440&gt;(C12)*1440,(G12-C12),""))</f>
        <v/>
      </c>
      <c r="T12" s="32" t="str">
        <f>IF(ISBLANK(H12),"",IF(ISBLANK(I12),"",I12-H12))</f>
        <v/>
      </c>
      <c r="U12" s="32" t="str">
        <f>IF(ISBLANK(C12),"",IF(ISBLANK(H12),"",IF(ISBLANK(I12),IF((H12)*1440&lt;(D12)*1440,
D12-H12,""),IF(ISBLANK(J12),IF((I12)*1440&lt;(D12)*1440,D12-I12,""),IF(ISBLANK(K12),
IF(J12*1440&lt;D12*1440,D12-J12,""),IF(ISBLANK(L12),IF(K12*1440&lt;D12*1440,D12-K12,""),
IF(L12*1440&lt;D12*1440,D12-L12,"")))))))</f>
        <v/>
      </c>
    </row>
    <row r="13" spans="1:1023" customHeight="1" ht="12.8">
      <c r="A13" s="20" t="s">
        <v>66</v>
      </c>
      <c r="B13" s="21" t="s">
        <v>67</v>
      </c>
      <c r="C13" s="33"/>
      <c r="D13" s="33"/>
      <c r="E13" s="26"/>
      <c r="F13" s="26"/>
      <c r="G13" s="25"/>
      <c r="H13" s="25"/>
      <c r="I13" s="25"/>
      <c r="J13" s="25"/>
      <c r="K13" s="25"/>
      <c r="L13" s="25"/>
      <c r="M13" s="18"/>
      <c r="N13" s="28" t="str">
        <f>IF(IF(ISBLANK(G13),0,IF(ISBLANK(H13),0,IF(ISBLANK(I13),(H13-G13),IF(ISBLANK(J13),(H13-G13),
IF(ISBLANK(K13),(H13-G13)+(J13-I13),IF(ISBLANK(L13),(H13-G13)+(J13-I13),
(L13-K13)+(J13-I13)+(H13-G13)))))))&gt;(M13),IF(AND(ISBLANK(D13),ISBLANK(C13)),"",
(M13)),IF(ISBLANK(G13),"",IF(ISBLANK(H13),"",IF(ISBLANK(I13),(H13-G13),IF(ISBLANK(J13),
(H13-G13),IF(ISBLANK(K13),(H13-G13)+(J13-I13),
IF(ISBLANK(L13),(H13-G13)+(J13-I13), (L13-K13)+(J13-I13)+(H13-G13))))))))</f>
        <v/>
      </c>
      <c r="O13" s="28" t="str">
        <f>IF(IF(ISBLANK(G13),0,IF(ISBLANK(H13),0,IF(ISBLANK(I13),(H13-G13),IF(ISBLANK(J13),(H13-G13),
IF(ISBLANK(K13),(H13-G13)+(J13-I13),
IF(ISBLANK(L13),(H13-G13)+(J13-I13),(L13-K13)+(J13-I13)+(H13-G13)))))))&gt;M13,
IF(ISBLANK(G13),"",IF(ISBLANK(H13),"",IF(ISBLANK(I13),(H13-G13),IF(ISBLANK(J13),
(H13-G13),IF(ISBLANK(K13),(H13-G13)+(J13-I13),IF(ISBLANK(L13),(H13-G13)+(J13-I13),
(L13-K13)+(J13-I13)+(H13-G13)))))))-M13,IF(ISBLANK(G13),"",IF(ISBLANK(H13),"",
IF(ISBLANK(I13),(H13-G13),IF(ISBLANK(J13),(H13-G13),IF(ISBLANK(K13),(H13-G13)+(J13-I13),
IF(ISBLANK(L13),(H13-G13)+(J13-I13),(L13-K13)+(J13-I13)+(H13-G13))))))))</f>
        <v/>
      </c>
      <c r="P13" s="29" t="str">
        <f>IF(N13="","",IF(O13="","",N13+O13))</f>
        <v/>
      </c>
      <c r="Q13" s="30"/>
      <c r="R13" s="30" t="str">
        <f>IF(ISBLANK(C13),"",IF(AND(ISBLANK(G13), ISBLANK(H13),ISBLANK(I13),ISBLANK(J13),ISBLANK(K13),ISBLANK(L13)),"falto",""))</f>
        <v/>
      </c>
      <c r="S13" s="31" t="str">
        <f>IF(ISBLANK(C13),"",IF((G13)*1440&gt;(C13)*1440,(G13-C13),""))</f>
        <v/>
      </c>
      <c r="T13" s="32" t="str">
        <f>IF(ISBLANK(H13),"",IF(ISBLANK(I13),"",I13-H13))</f>
        <v/>
      </c>
      <c r="U13" s="32" t="str">
        <f>IF(ISBLANK(C13),"",IF(ISBLANK(H13),"",IF(ISBLANK(I13),IF((H13)*1440&lt;(D13)*1440,
D13-H13,""),IF(ISBLANK(J13),IF((I13)*1440&lt;(D13)*1440,D13-I13,""),IF(ISBLANK(K13),
IF(J13*1440&lt;D13*1440,D13-J13,""),IF(ISBLANK(L13),IF(K13*1440&lt;D13*1440,D13-K13,""),
IF(L13*1440&lt;D13*1440,D13-L13,"")))))))</f>
        <v/>
      </c>
    </row>
    <row r="14" spans="1:1023" customHeight="1" ht="12.8">
      <c r="A14" s="20" t="s">
        <v>68</v>
      </c>
      <c r="B14" s="21" t="s">
        <v>69</v>
      </c>
      <c r="C14" s="33"/>
      <c r="D14" s="33"/>
      <c r="E14" s="26"/>
      <c r="F14" s="26"/>
      <c r="G14" s="25"/>
      <c r="H14" s="25"/>
      <c r="I14" s="25"/>
      <c r="J14" s="25"/>
      <c r="K14" s="25"/>
      <c r="L14" s="25"/>
      <c r="M14" s="18"/>
      <c r="N14" s="28" t="str">
        <f>IF(IF(ISBLANK(G14),0,IF(ISBLANK(H14),0,IF(ISBLANK(I14),(H14-G14),IF(ISBLANK(J14),(H14-G14),
IF(ISBLANK(K14),(H14-G14)+(J14-I14),IF(ISBLANK(L14),(H14-G14)+(J14-I14),
(L14-K14)+(J14-I14)+(H14-G14)))))))&gt;(M14),IF(AND(ISBLANK(D14),ISBLANK(C14)),"",
(M14)),IF(ISBLANK(G14),"",IF(ISBLANK(H14),"",IF(ISBLANK(I14),(H14-G14),IF(ISBLANK(J14),
(H14-G14),IF(ISBLANK(K14),(H14-G14)+(J14-I14),
IF(ISBLANK(L14),(H14-G14)+(J14-I14), (L14-K14)+(J14-I14)+(H14-G14))))))))</f>
        <v/>
      </c>
      <c r="O14" s="28" t="str">
        <f>IF(IF(ISBLANK(G14),0,IF(ISBLANK(H14),0,IF(ISBLANK(I14),(H14-G14),IF(ISBLANK(J14),(H14-G14),
IF(ISBLANK(K14),(H14-G14)+(J14-I14),
IF(ISBLANK(L14),(H14-G14)+(J14-I14),(L14-K14)+(J14-I14)+(H14-G14)))))))&gt;M14,
IF(ISBLANK(G14),"",IF(ISBLANK(H14),"",IF(ISBLANK(I14),(H14-G14),IF(ISBLANK(J14),
(H14-G14),IF(ISBLANK(K14),(H14-G14)+(J14-I14),IF(ISBLANK(L14),(H14-G14)+(J14-I14),
(L14-K14)+(J14-I14)+(H14-G14)))))))-M14,IF(ISBLANK(G14),"",IF(ISBLANK(H14),"",
IF(ISBLANK(I14),(H14-G14),IF(ISBLANK(J14),(H14-G14),IF(ISBLANK(K14),(H14-G14)+(J14-I14),
IF(ISBLANK(L14),(H14-G14)+(J14-I14),(L14-K14)+(J14-I14)+(H14-G14))))))))</f>
        <v/>
      </c>
      <c r="P14" s="29" t="str">
        <f>IF(N14="","",IF(O14="","",N14+O14))</f>
        <v/>
      </c>
      <c r="Q14" s="30"/>
      <c r="R14" s="30" t="str">
        <f>IF(ISBLANK(C14),"",IF(AND(ISBLANK(G14), ISBLANK(H14),ISBLANK(I14),ISBLANK(J14),ISBLANK(K14),ISBLANK(L14)),"falto",""))</f>
        <v/>
      </c>
      <c r="S14" s="31" t="str">
        <f>IF(ISBLANK(C14),"",IF((G14)*1440&gt;(C14)*1440,(G14-C14),""))</f>
        <v/>
      </c>
      <c r="T14" s="32" t="str">
        <f>IF(ISBLANK(H14),"",IF(ISBLANK(I14),"",I14-H14))</f>
        <v/>
      </c>
      <c r="U14" s="32" t="str">
        <f>IF(ISBLANK(C14),"",IF(ISBLANK(H14),"",IF(ISBLANK(I14),IF((H14)*1440&lt;(D14)*1440,
D14-H14,""),IF(ISBLANK(J14),IF((I14)*1440&lt;(D14)*1440,D14-I14,""),IF(ISBLANK(K14),
IF(J14*1440&lt;D14*1440,D14-J14,""),IF(ISBLANK(L14),IF(K14*1440&lt;D14*1440,D14-K14,""),
IF(L14*1440&lt;D14*1440,D14-L14,"")))))))</f>
        <v/>
      </c>
    </row>
    <row r="15" spans="1:1023" customHeight="1" ht="12.8">
      <c r="A15" s="20" t="s">
        <v>70</v>
      </c>
      <c r="B15" s="21" t="s">
        <v>71</v>
      </c>
      <c r="C15" s="24" t="s">
        <v>72</v>
      </c>
      <c r="D15" s="24" t="s">
        <v>73</v>
      </c>
      <c r="E15" s="25" t="s">
        <v>74</v>
      </c>
      <c r="F15" s="26"/>
      <c r="G15" s="25" t="s">
        <v>75</v>
      </c>
      <c r="H15" s="25" t="s">
        <v>76</v>
      </c>
      <c r="I15" s="25"/>
      <c r="J15" s="25"/>
      <c r="K15" s="25"/>
      <c r="L15" s="25"/>
      <c r="M15" s="27">
        <f>TIMEVALUE("02:15")</f>
        <v>0.09375</v>
      </c>
      <c r="N15" s="28" t="str">
        <f>IF(IF(ISBLANK(G15),0,IF(ISBLANK(H15),0,IF(ISBLANK(I15),(H15-G15),IF(ISBLANK(J15),(H15-G15),
IF(ISBLANK(K15),(H15-G15)+(J15-I15),IF(ISBLANK(L15),(H15-G15)+(J15-I15),
(L15-K15)+(J15-I15)+(H15-G15)))))))&gt;(M15),IF(AND(ISBLANK(D15),ISBLANK(C15)),"",
(M15)),IF(ISBLANK(G15),"",IF(ISBLANK(H15),"",IF(ISBLANK(I15),(H15-G15),IF(ISBLANK(J15),
(H15-G15),IF(ISBLANK(K15),(H15-G15)+(J15-I15),
IF(ISBLANK(L15),(H15-G15)+(J15-I15), (L15-K15)+(J15-I15)+(H15-G15))))))))</f>
        <v>0</v>
      </c>
      <c r="O15" s="28" t="str">
        <f>IF(IF(ISBLANK(G15),0,IF(ISBLANK(H15),0,IF(ISBLANK(I15),(H15-G15),IF(ISBLANK(J15),(H15-G15),
IF(ISBLANK(K15),(H15-G15)+(J15-I15),
IF(ISBLANK(L15),(H15-G15)+(J15-I15),(L15-K15)+(J15-I15)+(H15-G15)))))))&gt;M15,
IF(ISBLANK(G15),"",IF(ISBLANK(H15),"",IF(ISBLANK(I15),(H15-G15),IF(ISBLANK(J15),
(H15-G15),IF(ISBLANK(K15),(H15-G15)+(J15-I15),IF(ISBLANK(L15),(H15-G15)+(J15-I15),
(L15-K15)+(J15-I15)+(H15-G15)))))))-M15,IF(ISBLANK(G15),"",IF(ISBLANK(H15),"",
IF(ISBLANK(I15),(H15-G15),IF(ISBLANK(J15),(H15-G15),IF(ISBLANK(K15),(H15-G15)+(J15-I15),
IF(ISBLANK(L15),(H15-G15)+(J15-I15),(L15-K15)+(J15-I15)+(H15-G15))))))))</f>
        <v>0</v>
      </c>
      <c r="P15" s="29" t="str">
        <f>IF(N15="","",IF(O15="","",N15+O15))</f>
        <v>0</v>
      </c>
      <c r="Q15" s="30"/>
      <c r="R15" s="30" t="str">
        <f>IF(ISBLANK(C15),"",IF(AND(ISBLANK(G15), ISBLANK(H15),ISBLANK(I15),ISBLANK(J15),ISBLANK(K15),ISBLANK(L15)),"falto",""))</f>
        <v/>
      </c>
      <c r="S15" s="31" t="str">
        <f>IF(ISBLANK(C15),"",IF((G15)*1440&gt;(C15)*1440,(G15-C15),""))</f>
        <v/>
      </c>
      <c r="T15" s="32" t="str">
        <f>IF(ISBLANK(H15),"",IF(ISBLANK(I15),"",I15-H15))</f>
        <v/>
      </c>
      <c r="U15" s="32" t="str">
        <f>IF(ISBLANK(C15),"",IF(ISBLANK(H15),"",IF(ISBLANK(I15),IF((H15)*1440&lt;(D15)*1440,
D15-H15,""),IF(ISBLANK(J15),IF((I15)*1440&lt;(D15)*1440,D15-I15,""),IF(ISBLANK(K15),
IF(J15*1440&lt;D15*1440,D15-J15,""),IF(ISBLANK(L15),IF(K15*1440&lt;D15*1440,D15-K15,""),
IF(L15*1440&lt;D15*1440,D15-L15,"")))))))</f>
        <v/>
      </c>
    </row>
    <row r="16" spans="1:1023" customHeight="1" ht="12.8">
      <c r="A16" s="20" t="s">
        <v>77</v>
      </c>
      <c r="B16" s="21" t="s">
        <v>30</v>
      </c>
      <c r="C16" s="24" t="s">
        <v>31</v>
      </c>
      <c r="D16" s="24" t="s">
        <v>32</v>
      </c>
      <c r="E16" s="25" t="s">
        <v>33</v>
      </c>
      <c r="F16" s="26"/>
      <c r="G16" s="26"/>
      <c r="H16" s="26"/>
      <c r="I16" s="26"/>
      <c r="J16" s="26"/>
      <c r="K16" s="26"/>
      <c r="L16" s="26"/>
      <c r="M16" s="18"/>
      <c r="N16" s="18"/>
      <c r="O16" s="18"/>
      <c r="P16" s="34"/>
      <c r="Q16" s="30"/>
      <c r="R16" s="30"/>
      <c r="S16" s="35"/>
      <c r="T16" s="30"/>
      <c r="U16" s="30"/>
    </row>
    <row r="17" spans="1:1023" customHeight="1" ht="12.8">
      <c r="A17" s="20" t="s">
        <v>77</v>
      </c>
      <c r="B17" s="21" t="s">
        <v>30</v>
      </c>
      <c r="C17" s="24" t="s">
        <v>34</v>
      </c>
      <c r="D17" s="24" t="s">
        <v>35</v>
      </c>
      <c r="E17" s="25" t="s">
        <v>36</v>
      </c>
      <c r="F17" s="26"/>
      <c r="G17" s="25" t="s">
        <v>78</v>
      </c>
      <c r="H17" s="25" t="s">
        <v>79</v>
      </c>
      <c r="I17" s="25" t="s">
        <v>80</v>
      </c>
      <c r="J17" s="25" t="s">
        <v>81</v>
      </c>
      <c r="K17" s="25"/>
      <c r="L17" s="25"/>
      <c r="M17" s="27">
        <f>TIMEVALUE("03:00")</f>
        <v>0.125</v>
      </c>
      <c r="N17" s="28" t="str">
        <f>IF(IF(ISBLANK(G17),0,IF(ISBLANK(H17),0,IF(ISBLANK(I17),(H17-G17),IF(ISBLANK(J17),(H17-G17),
IF(ISBLANK(K17),(H17-G17)+(J17-I17),IF(ISBLANK(L17),(H17-G17)+(J17-I17),
(L17-K17)+(J17-I17)+(H17-G17)))))))&gt;(M17),IF(AND(ISBLANK(D17),ISBLANK(C17)),"",
(M17)),IF(ISBLANK(G17),"",IF(ISBLANK(H17),"",IF(ISBLANK(I17),(H17-G17),IF(ISBLANK(J17),
(H17-G17),IF(ISBLANK(K17),(H17-G17)+(J17-I17),
IF(ISBLANK(L17),(H17-G17)+(J17-I17), (L17-K17)+(J17-I17)+(H17-G17))))))))</f>
        <v>0</v>
      </c>
      <c r="O17" s="28" t="str">
        <f>IF(IF(ISBLANK(G17),0,IF(ISBLANK(H17),0,IF(ISBLANK(I17),(H17-G17),IF(ISBLANK(J17),(H17-G17),
IF(ISBLANK(K17),(H17-G17)+(J17-I17),
IF(ISBLANK(L17),(H17-G17)+(J17-I17),(L17-K17)+(J17-I17)+(H17-G17)))))))&gt;M17,
IF(ISBLANK(G17),"",IF(ISBLANK(H17),"",IF(ISBLANK(I17),(H17-G17),IF(ISBLANK(J17),
(H17-G17),IF(ISBLANK(K17),(H17-G17)+(J17-I17),IF(ISBLANK(L17),(H17-G17)+(J17-I17),
(L17-K17)+(J17-I17)+(H17-G17)))))))-M17,IF(ISBLANK(G17),"",IF(ISBLANK(H17),"",
IF(ISBLANK(I17),(H17-G17),IF(ISBLANK(J17),(H17-G17),IF(ISBLANK(K17),(H17-G17)+(J17-I17),
IF(ISBLANK(L17),(H17-G17)+(J17-I17),(L17-K17)+(J17-I17)+(H17-G17))))))))</f>
        <v>0</v>
      </c>
      <c r="P17" s="29" t="str">
        <f>IF(N17="","",IF(O17="","",N17+O17))</f>
        <v>0</v>
      </c>
      <c r="Q17" s="30"/>
      <c r="R17" s="30" t="str">
        <f>IF(ISBLANK(C17),"",IF(AND(ISBLANK(G17), ISBLANK(H17),ISBLANK(I17),ISBLANK(J17),ISBLANK(K17),ISBLANK(L17)),"falto",""))</f>
        <v/>
      </c>
      <c r="S17" s="31" t="str">
        <f>IF(ISBLANK(C17),"",IF((G17)*1440&gt;(C17)*1440,(G17-C17),""))</f>
        <v/>
      </c>
      <c r="T17" s="32" t="str">
        <f>IF(ISBLANK(H17),"",IF(ISBLANK(I17),"",I17-H17))</f>
        <v>0</v>
      </c>
      <c r="U17" s="32" t="str">
        <f>IF(ISBLANK(C17),"",IF(ISBLANK(H17),"",IF(ISBLANK(I17),IF((H17)*1440&lt;(D17)*1440,
D17-H17,""),IF(ISBLANK(J17),IF((I17)*1440&lt;(D17)*1440,D17-I17,""),IF(ISBLANK(K17),
IF(J17*1440&lt;D17*1440,D17-J17,""),IF(ISBLANK(L17),IF(K17*1440&lt;D17*1440,D17-K17,""),
IF(L17*1440&lt;D17*1440,D17-L17,"")))))))</f>
        <v/>
      </c>
    </row>
    <row r="18" spans="1:1023" customHeight="1" ht="12.8">
      <c r="A18" s="20" t="s">
        <v>82</v>
      </c>
      <c r="B18" s="21" t="s">
        <v>43</v>
      </c>
      <c r="C18" s="24" t="s">
        <v>44</v>
      </c>
      <c r="D18" s="24" t="s">
        <v>32</v>
      </c>
      <c r="E18" s="26"/>
      <c r="F18" s="26"/>
      <c r="G18" s="26"/>
      <c r="H18" s="26"/>
      <c r="I18" s="26"/>
      <c r="J18" s="26"/>
      <c r="K18" s="26"/>
      <c r="L18" s="26"/>
      <c r="M18" s="18"/>
      <c r="N18" s="18"/>
      <c r="O18" s="18"/>
      <c r="P18" s="34"/>
      <c r="Q18" s="30"/>
      <c r="R18" s="30"/>
      <c r="S18" s="35"/>
      <c r="T18" s="30"/>
      <c r="U18" s="30"/>
    </row>
    <row r="19" spans="1:1023" customHeight="1" ht="12.8">
      <c r="A19" s="20" t="s">
        <v>82</v>
      </c>
      <c r="B19" s="21" t="s">
        <v>43</v>
      </c>
      <c r="C19" s="24" t="s">
        <v>45</v>
      </c>
      <c r="D19" s="24" t="s">
        <v>46</v>
      </c>
      <c r="E19" s="25" t="s">
        <v>33</v>
      </c>
      <c r="F19" s="26"/>
      <c r="G19" s="25" t="s">
        <v>83</v>
      </c>
      <c r="H19" s="25" t="s">
        <v>84</v>
      </c>
      <c r="I19" s="25" t="s">
        <v>85</v>
      </c>
      <c r="J19" s="25"/>
      <c r="K19" s="25"/>
      <c r="L19" s="25"/>
      <c r="M19" s="27">
        <f>TIMEVALUE("03:45")</f>
        <v>0.15625</v>
      </c>
      <c r="N19" s="28" t="str">
        <f>IF(IF(ISBLANK(G19),0,IF(ISBLANK(H19),0,IF(ISBLANK(I19),(H19-G19),IF(ISBLANK(J19),(H19-G19),
IF(ISBLANK(K19),(H19-G19)+(J19-I19),IF(ISBLANK(L19),(H19-G19)+(J19-I19),
(L19-K19)+(J19-I19)+(H19-G19)))))))&gt;(M19),IF(AND(ISBLANK(D19),ISBLANK(C19)),"",
(M19)),IF(ISBLANK(G19),"",IF(ISBLANK(H19),"",IF(ISBLANK(I19),(H19-G19),IF(ISBLANK(J19),
(H19-G19),IF(ISBLANK(K19),(H19-G19)+(J19-I19),
IF(ISBLANK(L19),(H19-G19)+(J19-I19), (L19-K19)+(J19-I19)+(H19-G19))))))))</f>
        <v>0</v>
      </c>
      <c r="O19" s="28" t="str">
        <f>IF(IF(ISBLANK(G19),0,IF(ISBLANK(H19),0,IF(ISBLANK(I19),(H19-G19),IF(ISBLANK(J19),(H19-G19),
IF(ISBLANK(K19),(H19-G19)+(J19-I19),
IF(ISBLANK(L19),(H19-G19)+(J19-I19),(L19-K19)+(J19-I19)+(H19-G19)))))))&gt;M19,
IF(ISBLANK(G19),"",IF(ISBLANK(H19),"",IF(ISBLANK(I19),(H19-G19),IF(ISBLANK(J19),
(H19-G19),IF(ISBLANK(K19),(H19-G19)+(J19-I19),IF(ISBLANK(L19),(H19-G19)+(J19-I19),
(L19-K19)+(J19-I19)+(H19-G19)))))))-M19,IF(ISBLANK(G19),"",IF(ISBLANK(H19),"",
IF(ISBLANK(I19),(H19-G19),IF(ISBLANK(J19),(H19-G19),IF(ISBLANK(K19),(H19-G19)+(J19-I19),
IF(ISBLANK(L19),(H19-G19)+(J19-I19),(L19-K19)+(J19-I19)+(H19-G19))))))))</f>
        <v>0</v>
      </c>
      <c r="P19" s="29" t="str">
        <f>IF(N19="","",IF(O19="","",N19+O19))</f>
        <v>0</v>
      </c>
      <c r="Q19" s="30"/>
      <c r="R19" s="30" t="str">
        <f>IF(ISBLANK(C19),"",IF(AND(ISBLANK(G19), ISBLANK(H19),ISBLANK(I19),ISBLANK(J19),ISBLANK(K19),ISBLANK(L19)),"falto",""))</f>
        <v/>
      </c>
      <c r="S19" s="31" t="str">
        <f>IF(ISBLANK(C19),"",IF((G19)*1440&gt;(C19)*1440,(G19-C19),""))</f>
        <v/>
      </c>
      <c r="T19" s="32" t="str">
        <f>IF(ISBLANK(H19),"",IF(ISBLANK(I19),"",I19-H19))</f>
        <v>0</v>
      </c>
      <c r="U19" s="32" t="str">
        <f>IF(ISBLANK(C19),"",IF(ISBLANK(H19),"",IF(ISBLANK(I19),IF((H19)*1440&lt;(D19)*1440,
D19-H19,""),IF(ISBLANK(J19),IF((I19)*1440&lt;(D19)*1440,D19-I19,""),IF(ISBLANK(K19),
IF(J19*1440&lt;D19*1440,D19-J19,""),IF(ISBLANK(L19),IF(K19*1440&lt;D19*1440,D19-K19,""),
IF(L19*1440&lt;D19*1440,D19-L19,"")))))))</f>
        <v/>
      </c>
    </row>
    <row r="20" spans="1:1023" customHeight="1" ht="12.8">
      <c r="A20" s="20" t="s">
        <v>86</v>
      </c>
      <c r="B20" s="21" t="s">
        <v>51</v>
      </c>
      <c r="C20" s="24" t="s">
        <v>52</v>
      </c>
      <c r="D20" s="24" t="s">
        <v>53</v>
      </c>
      <c r="E20" s="25" t="s">
        <v>33</v>
      </c>
      <c r="F20" s="26"/>
      <c r="G20" s="26"/>
      <c r="H20" s="26"/>
      <c r="I20" s="26"/>
      <c r="J20" s="26"/>
      <c r="K20" s="26"/>
      <c r="L20" s="26"/>
      <c r="M20" s="18"/>
      <c r="N20" s="18"/>
      <c r="O20" s="18"/>
      <c r="P20" s="34"/>
      <c r="Q20" s="30"/>
      <c r="R20" s="30"/>
      <c r="S20" s="35"/>
      <c r="T20" s="30"/>
      <c r="U20" s="30"/>
    </row>
    <row r="21" spans="1:1023" customHeight="1" ht="12.8">
      <c r="A21" s="20" t="s">
        <v>86</v>
      </c>
      <c r="B21" s="21" t="s">
        <v>51</v>
      </c>
      <c r="C21" s="24" t="s">
        <v>54</v>
      </c>
      <c r="D21" s="24" t="s">
        <v>55</v>
      </c>
      <c r="E21" s="26"/>
      <c r="F21" s="26"/>
      <c r="G21" s="25" t="s">
        <v>87</v>
      </c>
      <c r="H21" s="25" t="s">
        <v>88</v>
      </c>
      <c r="I21" s="25" t="s">
        <v>89</v>
      </c>
      <c r="J21" s="25" t="s">
        <v>90</v>
      </c>
      <c r="K21" s="25"/>
      <c r="L21" s="25"/>
      <c r="M21" s="27">
        <f>TIMEVALUE("03:35")</f>
        <v>0.14930555555556</v>
      </c>
      <c r="N21" s="28" t="str">
        <f>IF(IF(ISBLANK(G21),0,IF(ISBLANK(H21),0,IF(ISBLANK(I21),(H21-G21),IF(ISBLANK(J21),(H21-G21),
IF(ISBLANK(K21),(H21-G21)+(J21-I21),IF(ISBLANK(L21),(H21-G21)+(J21-I21),
(L21-K21)+(J21-I21)+(H21-G21)))))))&gt;(M21),IF(AND(ISBLANK(D21),ISBLANK(C21)),"",
(M21)),IF(ISBLANK(G21),"",IF(ISBLANK(H21),"",IF(ISBLANK(I21),(H21-G21),IF(ISBLANK(J21),
(H21-G21),IF(ISBLANK(K21),(H21-G21)+(J21-I21),
IF(ISBLANK(L21),(H21-G21)+(J21-I21), (L21-K21)+(J21-I21)+(H21-G21))))))))</f>
        <v>0</v>
      </c>
      <c r="O21" s="28" t="str">
        <f>IF(IF(ISBLANK(G21),0,IF(ISBLANK(H21),0,IF(ISBLANK(I21),(H21-G21),IF(ISBLANK(J21),(H21-G21),
IF(ISBLANK(K21),(H21-G21)+(J21-I21),
IF(ISBLANK(L21),(H21-G21)+(J21-I21),(L21-K21)+(J21-I21)+(H21-G21)))))))&gt;M21,
IF(ISBLANK(G21),"",IF(ISBLANK(H21),"",IF(ISBLANK(I21),(H21-G21),IF(ISBLANK(J21),
(H21-G21),IF(ISBLANK(K21),(H21-G21)+(J21-I21),IF(ISBLANK(L21),(H21-G21)+(J21-I21),
(L21-K21)+(J21-I21)+(H21-G21)))))))-M21,IF(ISBLANK(G21),"",IF(ISBLANK(H21),"",
IF(ISBLANK(I21),(H21-G21),IF(ISBLANK(J21),(H21-G21),IF(ISBLANK(K21),(H21-G21)+(J21-I21),
IF(ISBLANK(L21),(H21-G21)+(J21-I21),(L21-K21)+(J21-I21)+(H21-G21))))))))</f>
        <v>0</v>
      </c>
      <c r="P21" s="29" t="str">
        <f>IF(N21="","",IF(O21="","",N21+O21))</f>
        <v>0</v>
      </c>
      <c r="Q21" s="30"/>
      <c r="R21" s="30" t="str">
        <f>IF(ISBLANK(C21),"",IF(AND(ISBLANK(G21), ISBLANK(H21),ISBLANK(I21),ISBLANK(J21),ISBLANK(K21),ISBLANK(L21)),"falto",""))</f>
        <v/>
      </c>
      <c r="S21" s="31" t="str">
        <f>IF(ISBLANK(C21),"",IF((G21)*1440&gt;(C21)*1440,(G21-C21),""))</f>
        <v/>
      </c>
      <c r="T21" s="32" t="str">
        <f>IF(ISBLANK(H21),"",IF(ISBLANK(I21),"",I21-H21))</f>
        <v>0</v>
      </c>
      <c r="U21" s="32" t="str">
        <f>IF(ISBLANK(C21),"",IF(ISBLANK(H21),"",IF(ISBLANK(I21),IF((H21)*1440&lt;(D21)*1440,
D21-H21,""),IF(ISBLANK(J21),IF((I21)*1440&lt;(D21)*1440,D21-I21,""),IF(ISBLANK(K21),
IF(J21*1440&lt;D21*1440,D21-J21,""),IF(ISBLANK(L21),IF(K21*1440&lt;D21*1440,D21-K21,""),
IF(L21*1440&lt;D21*1440,D21-L21,"")))))))</f>
        <v/>
      </c>
    </row>
    <row r="22" spans="1:1023" customHeight="1" ht="12.8">
      <c r="A22" s="20" t="s">
        <v>91</v>
      </c>
      <c r="B22" s="21" t="s">
        <v>63</v>
      </c>
      <c r="C22" s="24" t="s">
        <v>45</v>
      </c>
      <c r="D22" s="24" t="s">
        <v>46</v>
      </c>
      <c r="E22" s="25" t="s">
        <v>33</v>
      </c>
      <c r="F22" s="26"/>
      <c r="G22" s="25" t="s">
        <v>92</v>
      </c>
      <c r="H22" s="25" t="s">
        <v>93</v>
      </c>
      <c r="I22" s="25"/>
      <c r="J22" s="25"/>
      <c r="K22" s="25"/>
      <c r="L22" s="25"/>
      <c r="M22" s="27">
        <f>TIMEVALUE("02:15")</f>
        <v>0.09375</v>
      </c>
      <c r="N22" s="28" t="str">
        <f>IF(IF(ISBLANK(G22),0,IF(ISBLANK(H22),0,IF(ISBLANK(I22),(H22-G22),IF(ISBLANK(J22),(H22-G22),
IF(ISBLANK(K22),(H22-G22)+(J22-I22),IF(ISBLANK(L22),(H22-G22)+(J22-I22),
(L22-K22)+(J22-I22)+(H22-G22)))))))&gt;(M22),IF(AND(ISBLANK(D22),ISBLANK(C22)),"",
(M22)),IF(ISBLANK(G22),"",IF(ISBLANK(H22),"",IF(ISBLANK(I22),(H22-G22),IF(ISBLANK(J22),
(H22-G22),IF(ISBLANK(K22),(H22-G22)+(J22-I22),
IF(ISBLANK(L22),(H22-G22)+(J22-I22), (L22-K22)+(J22-I22)+(H22-G22))))))))</f>
        <v>0</v>
      </c>
      <c r="O22" s="28" t="str">
        <f>IF(IF(ISBLANK(G22),0,IF(ISBLANK(H22),0,IF(ISBLANK(I22),(H22-G22),IF(ISBLANK(J22),(H22-G22),
IF(ISBLANK(K22),(H22-G22)+(J22-I22),
IF(ISBLANK(L22),(H22-G22)+(J22-I22),(L22-K22)+(J22-I22)+(H22-G22)))))))&gt;M22,
IF(ISBLANK(G22),"",IF(ISBLANK(H22),"",IF(ISBLANK(I22),(H22-G22),IF(ISBLANK(J22),
(H22-G22),IF(ISBLANK(K22),(H22-G22)+(J22-I22),IF(ISBLANK(L22),(H22-G22)+(J22-I22),
(L22-K22)+(J22-I22)+(H22-G22)))))))-M22,IF(ISBLANK(G22),"",IF(ISBLANK(H22),"",
IF(ISBLANK(I22),(H22-G22),IF(ISBLANK(J22),(H22-G22),IF(ISBLANK(K22),(H22-G22)+(J22-I22),
IF(ISBLANK(L22),(H22-G22)+(J22-I22),(L22-K22)+(J22-I22)+(H22-G22))))))))</f>
        <v>0</v>
      </c>
      <c r="P22" s="29" t="str">
        <f>IF(N22="","",IF(O22="","",N22+O22))</f>
        <v>0</v>
      </c>
      <c r="Q22" s="30"/>
      <c r="R22" s="30" t="str">
        <f>IF(ISBLANK(C22),"",IF(AND(ISBLANK(G22), ISBLANK(H22),ISBLANK(I22),ISBLANK(J22),ISBLANK(K22),ISBLANK(L22)),"falto",""))</f>
        <v/>
      </c>
      <c r="S22" s="31" t="str">
        <f>IF(ISBLANK(C22),"",IF((G22)*1440&gt;(C22)*1440,(G22-C22),""))</f>
        <v/>
      </c>
      <c r="T22" s="32" t="str">
        <f>IF(ISBLANK(H22),"",IF(ISBLANK(I22),"",I22-H22))</f>
        <v/>
      </c>
      <c r="U22" s="32" t="str">
        <f>IF(ISBLANK(C22),"",IF(ISBLANK(H22),"",IF(ISBLANK(I22),IF((H22)*1440&lt;(D22)*1440,
D22-H22,""),IF(ISBLANK(J22),IF((I22)*1440&lt;(D22)*1440,D22-I22,""),IF(ISBLANK(K22),
IF(J22*1440&lt;D22*1440,D22-J22,""),IF(ISBLANK(L22),IF(K22*1440&lt;D22*1440,D22-K22,""),
IF(L22*1440&lt;D22*1440,D22-L22,"")))))))</f>
        <v/>
      </c>
    </row>
    <row r="23" spans="1:1023" customHeight="1" ht="12.8">
      <c r="A23" s="20" t="s">
        <v>94</v>
      </c>
      <c r="B23" s="21" t="s">
        <v>67</v>
      </c>
      <c r="C23" s="33"/>
      <c r="D23" s="33"/>
      <c r="E23" s="26"/>
      <c r="F23" s="26"/>
      <c r="G23" s="25" t="s">
        <v>95</v>
      </c>
      <c r="H23" s="25"/>
      <c r="I23" s="25"/>
      <c r="J23" s="25"/>
      <c r="K23" s="25"/>
      <c r="L23" s="25"/>
      <c r="M23" s="18"/>
      <c r="N23" s="28" t="str">
        <f>IF(IF(ISBLANK(G23),0,IF(ISBLANK(H23),0,IF(ISBLANK(I23),(H23-G23),IF(ISBLANK(J23),(H23-G23),
IF(ISBLANK(K23),(H23-G23)+(J23-I23),IF(ISBLANK(L23),(H23-G23)+(J23-I23),
(L23-K23)+(J23-I23)+(H23-G23)))))))&gt;(M23),IF(AND(ISBLANK(D23),ISBLANK(C23)),"",
(M23)),IF(ISBLANK(G23),"",IF(ISBLANK(H23),"",IF(ISBLANK(I23),(H23-G23),IF(ISBLANK(J23),
(H23-G23),IF(ISBLANK(K23),(H23-G23)+(J23-I23),
IF(ISBLANK(L23),(H23-G23)+(J23-I23), (L23-K23)+(J23-I23)+(H23-G23))))))))</f>
        <v/>
      </c>
      <c r="O23" s="28" t="str">
        <f>IF(IF(ISBLANK(G23),0,IF(ISBLANK(H23),0,IF(ISBLANK(I23),(H23-G23),IF(ISBLANK(J23),(H23-G23),
IF(ISBLANK(K23),(H23-G23)+(J23-I23),
IF(ISBLANK(L23),(H23-G23)+(J23-I23),(L23-K23)+(J23-I23)+(H23-G23)))))))&gt;M23,
IF(ISBLANK(G23),"",IF(ISBLANK(H23),"",IF(ISBLANK(I23),(H23-G23),IF(ISBLANK(J23),
(H23-G23),IF(ISBLANK(K23),(H23-G23)+(J23-I23),IF(ISBLANK(L23),(H23-G23)+(J23-I23),
(L23-K23)+(J23-I23)+(H23-G23)))))))-M23,IF(ISBLANK(G23),"",IF(ISBLANK(H23),"",
IF(ISBLANK(I23),(H23-G23),IF(ISBLANK(J23),(H23-G23),IF(ISBLANK(K23),(H23-G23)+(J23-I23),
IF(ISBLANK(L23),(H23-G23)+(J23-I23),(L23-K23)+(J23-I23)+(H23-G23))))))))</f>
        <v/>
      </c>
      <c r="P23" s="29" t="str">
        <f>IF(N23="","",IF(O23="","",N23+O23))</f>
        <v/>
      </c>
      <c r="Q23" s="30"/>
      <c r="R23" s="30" t="str">
        <f>IF(ISBLANK(C23),"",IF(AND(ISBLANK(G23), ISBLANK(H23),ISBLANK(I23),ISBLANK(J23),ISBLANK(K23),ISBLANK(L23)),"falto",""))</f>
        <v/>
      </c>
      <c r="S23" s="31" t="str">
        <f>IF(ISBLANK(C23),"",IF((G23)*1440&gt;(C23)*1440,(G23-C23),""))</f>
        <v/>
      </c>
      <c r="T23" s="32" t="str">
        <f>IF(ISBLANK(H23),"",IF(ISBLANK(I23),"",I23-H23))</f>
        <v/>
      </c>
      <c r="U23" s="32" t="str">
        <f>IF(ISBLANK(C23),"",IF(ISBLANK(H23),"",IF(ISBLANK(I23),IF((H23)*1440&lt;(D23)*1440,
D23-H23,""),IF(ISBLANK(J23),IF((I23)*1440&lt;(D23)*1440,D23-I23,""),IF(ISBLANK(K23),
IF(J23*1440&lt;D23*1440,D23-J23,""),IF(ISBLANK(L23),IF(K23*1440&lt;D23*1440,D23-K23,""),
IF(L23*1440&lt;D23*1440,D23-L23,"")))))))</f>
        <v/>
      </c>
    </row>
    <row r="24" spans="1:1023" customHeight="1" ht="12.8">
      <c r="A24" s="20" t="s">
        <v>96</v>
      </c>
      <c r="B24" s="21" t="s">
        <v>69</v>
      </c>
      <c r="C24" s="33"/>
      <c r="D24" s="33"/>
      <c r="E24" s="26"/>
      <c r="F24" s="26"/>
      <c r="G24" s="25"/>
      <c r="H24" s="25"/>
      <c r="I24" s="25"/>
      <c r="J24" s="25"/>
      <c r="K24" s="25"/>
      <c r="L24" s="25"/>
      <c r="M24" s="18"/>
      <c r="N24" s="28" t="str">
        <f>IF(IF(ISBLANK(G24),0,IF(ISBLANK(H24),0,IF(ISBLANK(I24),(H24-G24),IF(ISBLANK(J24),(H24-G24),
IF(ISBLANK(K24),(H24-G24)+(J24-I24),IF(ISBLANK(L24),(H24-G24)+(J24-I24),
(L24-K24)+(J24-I24)+(H24-G24)))))))&gt;(M24),IF(AND(ISBLANK(D24),ISBLANK(C24)),"",
(M24)),IF(ISBLANK(G24),"",IF(ISBLANK(H24),"",IF(ISBLANK(I24),(H24-G24),IF(ISBLANK(J24),
(H24-G24),IF(ISBLANK(K24),(H24-G24)+(J24-I24),
IF(ISBLANK(L24),(H24-G24)+(J24-I24), (L24-K24)+(J24-I24)+(H24-G24))))))))</f>
        <v/>
      </c>
      <c r="O24" s="28" t="str">
        <f>IF(IF(ISBLANK(G24),0,IF(ISBLANK(H24),0,IF(ISBLANK(I24),(H24-G24),IF(ISBLANK(J24),(H24-G24),
IF(ISBLANK(K24),(H24-G24)+(J24-I24),
IF(ISBLANK(L24),(H24-G24)+(J24-I24),(L24-K24)+(J24-I24)+(H24-G24)))))))&gt;M24,
IF(ISBLANK(G24),"",IF(ISBLANK(H24),"",IF(ISBLANK(I24),(H24-G24),IF(ISBLANK(J24),
(H24-G24),IF(ISBLANK(K24),(H24-G24)+(J24-I24),IF(ISBLANK(L24),(H24-G24)+(J24-I24),
(L24-K24)+(J24-I24)+(H24-G24)))))))-M24,IF(ISBLANK(G24),"",IF(ISBLANK(H24),"",
IF(ISBLANK(I24),(H24-G24),IF(ISBLANK(J24),(H24-G24),IF(ISBLANK(K24),(H24-G24)+(J24-I24),
IF(ISBLANK(L24),(H24-G24)+(J24-I24),(L24-K24)+(J24-I24)+(H24-G24))))))))</f>
        <v/>
      </c>
      <c r="P24" s="29" t="str">
        <f>IF(N24="","",IF(O24="","",N24+O24))</f>
        <v/>
      </c>
      <c r="Q24" s="30"/>
      <c r="R24" s="30" t="str">
        <f>IF(ISBLANK(C24),"",IF(AND(ISBLANK(G24), ISBLANK(H24),ISBLANK(I24),ISBLANK(J24),ISBLANK(K24),ISBLANK(L24)),"falto",""))</f>
        <v/>
      </c>
      <c r="S24" s="31" t="str">
        <f>IF(ISBLANK(C24),"",IF((G24)*1440&gt;(C24)*1440,(G24-C24),""))</f>
        <v/>
      </c>
      <c r="T24" s="32" t="str">
        <f>IF(ISBLANK(H24),"",IF(ISBLANK(I24),"",I24-H24))</f>
        <v/>
      </c>
      <c r="U24" s="32" t="str">
        <f>IF(ISBLANK(C24),"",IF(ISBLANK(H24),"",IF(ISBLANK(I24),IF((H24)*1440&lt;(D24)*1440,
D24-H24,""),IF(ISBLANK(J24),IF((I24)*1440&lt;(D24)*1440,D24-I24,""),IF(ISBLANK(K24),
IF(J24*1440&lt;D24*1440,D24-J24,""),IF(ISBLANK(L24),IF(K24*1440&lt;D24*1440,D24-K24,""),
IF(L24*1440&lt;D24*1440,D24-L24,"")))))))</f>
        <v/>
      </c>
    </row>
    <row r="25" spans="1:1023" customHeight="1" ht="12.8">
      <c r="A25" s="20" t="s">
        <v>97</v>
      </c>
      <c r="B25" s="21" t="s">
        <v>71</v>
      </c>
      <c r="C25" s="24" t="s">
        <v>72</v>
      </c>
      <c r="D25" s="24" t="s">
        <v>73</v>
      </c>
      <c r="E25" s="25" t="s">
        <v>74</v>
      </c>
      <c r="F25" s="26"/>
      <c r="G25" s="25" t="s">
        <v>98</v>
      </c>
      <c r="H25" s="25" t="s">
        <v>99</v>
      </c>
      <c r="I25" s="25"/>
      <c r="J25" s="25"/>
      <c r="K25" s="25"/>
      <c r="L25" s="25"/>
      <c r="M25" s="27">
        <f>TIMEVALUE("02:15")</f>
        <v>0.09375</v>
      </c>
      <c r="N25" s="28" t="str">
        <f>IF(IF(ISBLANK(G25),0,IF(ISBLANK(H25),0,IF(ISBLANK(I25),(H25-G25),IF(ISBLANK(J25),(H25-G25),
IF(ISBLANK(K25),(H25-G25)+(J25-I25),IF(ISBLANK(L25),(H25-G25)+(J25-I25),
(L25-K25)+(J25-I25)+(H25-G25)))))))&gt;(M25),IF(AND(ISBLANK(D25),ISBLANK(C25)),"",
(M25)),IF(ISBLANK(G25),"",IF(ISBLANK(H25),"",IF(ISBLANK(I25),(H25-G25),IF(ISBLANK(J25),
(H25-G25),IF(ISBLANK(K25),(H25-G25)+(J25-I25),
IF(ISBLANK(L25),(H25-G25)+(J25-I25), (L25-K25)+(J25-I25)+(H25-G25))))))))</f>
        <v>0</v>
      </c>
      <c r="O25" s="28" t="str">
        <f>IF(IF(ISBLANK(G25),0,IF(ISBLANK(H25),0,IF(ISBLANK(I25),(H25-G25),IF(ISBLANK(J25),(H25-G25),
IF(ISBLANK(K25),(H25-G25)+(J25-I25),
IF(ISBLANK(L25),(H25-G25)+(J25-I25),(L25-K25)+(J25-I25)+(H25-G25)))))))&gt;M25,
IF(ISBLANK(G25),"",IF(ISBLANK(H25),"",IF(ISBLANK(I25),(H25-G25),IF(ISBLANK(J25),
(H25-G25),IF(ISBLANK(K25),(H25-G25)+(J25-I25),IF(ISBLANK(L25),(H25-G25)+(J25-I25),
(L25-K25)+(J25-I25)+(H25-G25)))))))-M25,IF(ISBLANK(G25),"",IF(ISBLANK(H25),"",
IF(ISBLANK(I25),(H25-G25),IF(ISBLANK(J25),(H25-G25),IF(ISBLANK(K25),(H25-G25)+(J25-I25),
IF(ISBLANK(L25),(H25-G25)+(J25-I25),(L25-K25)+(J25-I25)+(H25-G25))))))))</f>
        <v>0</v>
      </c>
      <c r="P25" s="29" t="str">
        <f>IF(N25="","",IF(O25="","",N25+O25))</f>
        <v>0</v>
      </c>
      <c r="Q25" s="30"/>
      <c r="R25" s="30" t="str">
        <f>IF(ISBLANK(C25),"",IF(AND(ISBLANK(G25), ISBLANK(H25),ISBLANK(I25),ISBLANK(J25),ISBLANK(K25),ISBLANK(L25)),"falto",""))</f>
        <v/>
      </c>
      <c r="S25" s="31" t="str">
        <f>IF(ISBLANK(C25),"",IF((G25)*1440&gt;(C25)*1440,(G25-C25),""))</f>
        <v/>
      </c>
      <c r="T25" s="32" t="str">
        <f>IF(ISBLANK(H25),"",IF(ISBLANK(I25),"",I25-H25))</f>
        <v/>
      </c>
      <c r="U25" s="32" t="str">
        <f>IF(ISBLANK(C25),"",IF(ISBLANK(H25),"",IF(ISBLANK(I25),IF((H25)*1440&lt;(D25)*1440,
D25-H25,""),IF(ISBLANK(J25),IF((I25)*1440&lt;(D25)*1440,D25-I25,""),IF(ISBLANK(K25),
IF(J25*1440&lt;D25*1440,D25-J25,""),IF(ISBLANK(L25),IF(K25*1440&lt;D25*1440,D25-K25,""),
IF(L25*1440&lt;D25*1440,D25-L25,"")))))))</f>
        <v/>
      </c>
      <c r="V25" s="15"/>
    </row>
    <row r="26" spans="1:1023" customHeight="1" ht="12.8">
      <c r="A26" s="20" t="s">
        <v>100</v>
      </c>
      <c r="B26" s="21" t="s">
        <v>30</v>
      </c>
      <c r="C26" s="24" t="s">
        <v>31</v>
      </c>
      <c r="D26" s="24" t="s">
        <v>32</v>
      </c>
      <c r="E26" s="25" t="s">
        <v>33</v>
      </c>
      <c r="F26" s="26"/>
      <c r="G26" s="26"/>
      <c r="H26" s="26"/>
      <c r="I26" s="26"/>
      <c r="J26" s="26"/>
      <c r="K26" s="26"/>
      <c r="L26" s="26"/>
      <c r="M26" s="18"/>
      <c r="N26" s="18"/>
      <c r="O26" s="18"/>
      <c r="P26" s="34"/>
      <c r="Q26" s="30"/>
      <c r="R26" s="30"/>
      <c r="S26" s="35"/>
      <c r="T26" s="30"/>
      <c r="U26" s="30"/>
    </row>
    <row r="27" spans="1:1023" customHeight="1" ht="12.8">
      <c r="A27" s="20" t="s">
        <v>100</v>
      </c>
      <c r="B27" s="21" t="s">
        <v>30</v>
      </c>
      <c r="C27" s="24" t="s">
        <v>34</v>
      </c>
      <c r="D27" s="24" t="s">
        <v>35</v>
      </c>
      <c r="E27" s="25" t="s">
        <v>36</v>
      </c>
      <c r="F27" s="26"/>
      <c r="G27" s="25" t="s">
        <v>101</v>
      </c>
      <c r="H27" s="25" t="s">
        <v>102</v>
      </c>
      <c r="I27" s="25"/>
      <c r="J27" s="25"/>
      <c r="K27" s="25"/>
      <c r="L27" s="25"/>
      <c r="M27" s="27">
        <f>TIMEVALUE("03:00")</f>
        <v>0.125</v>
      </c>
      <c r="N27" s="28" t="str">
        <f>IF(IF(ISBLANK(G27),0,IF(ISBLANK(H27),0,IF(ISBLANK(I27),(H27-G27),IF(ISBLANK(J27),(H27-G27),
IF(ISBLANK(K27),(H27-G27)+(J27-I27),IF(ISBLANK(L27),(H27-G27)+(J27-I27),
(L27-K27)+(J27-I27)+(H27-G27)))))))&gt;(M27),IF(AND(ISBLANK(D27),ISBLANK(C27)),"",
(M27)),IF(ISBLANK(G27),"",IF(ISBLANK(H27),"",IF(ISBLANK(I27),(H27-G27),IF(ISBLANK(J27),
(H27-G27),IF(ISBLANK(K27),(H27-G27)+(J27-I27),
IF(ISBLANK(L27),(H27-G27)+(J27-I27), (L27-K27)+(J27-I27)+(H27-G27))))))))</f>
        <v>0</v>
      </c>
      <c r="O27" s="28" t="str">
        <f>IF(IF(ISBLANK(G27),0,IF(ISBLANK(H27),0,IF(ISBLANK(I27),(H27-G27),IF(ISBLANK(J27),(H27-G27),
IF(ISBLANK(K27),(H27-G27)+(J27-I27),
IF(ISBLANK(L27),(H27-G27)+(J27-I27),(L27-K27)+(J27-I27)+(H27-G27)))))))&gt;M27,
IF(ISBLANK(G27),"",IF(ISBLANK(H27),"",IF(ISBLANK(I27),(H27-G27),IF(ISBLANK(J27),
(H27-G27),IF(ISBLANK(K27),(H27-G27)+(J27-I27),IF(ISBLANK(L27),(H27-G27)+(J27-I27),
(L27-K27)+(J27-I27)+(H27-G27)))))))-M27,IF(ISBLANK(G27),"",IF(ISBLANK(H27),"",
IF(ISBLANK(I27),(H27-G27),IF(ISBLANK(J27),(H27-G27),IF(ISBLANK(K27),(H27-G27)+(J27-I27),
IF(ISBLANK(L27),(H27-G27)+(J27-I27),(L27-K27)+(J27-I27)+(H27-G27))))))))</f>
        <v>0</v>
      </c>
      <c r="P27" s="29" t="str">
        <f>IF(N27="","",IF(O27="","",N27+O27))</f>
        <v>0</v>
      </c>
      <c r="Q27" s="30"/>
      <c r="R27" s="30" t="str">
        <f>IF(ISBLANK(C27),"",IF(AND(ISBLANK(G27), ISBLANK(H27),ISBLANK(I27),ISBLANK(J27),ISBLANK(K27),ISBLANK(L27)),"falto",""))</f>
        <v/>
      </c>
      <c r="S27" s="31" t="str">
        <f>IF(ISBLANK(C27),"",IF((G27)*1440&gt;(C27)*1440,(G27-C27),""))</f>
        <v/>
      </c>
      <c r="T27" s="32" t="str">
        <f>IF(ISBLANK(H27),"",IF(ISBLANK(I27),"",I27-H27))</f>
        <v/>
      </c>
      <c r="U27" s="32" t="str">
        <f>IF(ISBLANK(C27),"",IF(ISBLANK(H27),"",IF(ISBLANK(I27),IF((H27)*1440&lt;(D27)*1440,
D27-H27,""),IF(ISBLANK(J27),IF((I27)*1440&lt;(D27)*1440,D27-I27,""),IF(ISBLANK(K27),
IF(J27*1440&lt;D27*1440,D27-J27,""),IF(ISBLANK(L27),IF(K27*1440&lt;D27*1440,D27-K27,""),
IF(L27*1440&lt;D27*1440,D27-L27,"")))))))</f>
        <v/>
      </c>
    </row>
    <row r="28" spans="1:1023" customHeight="1" ht="12.8">
      <c r="A28" s="20" t="s">
        <v>103</v>
      </c>
      <c r="B28" s="21" t="s">
        <v>43</v>
      </c>
      <c r="C28" s="24" t="s">
        <v>44</v>
      </c>
      <c r="D28" s="24" t="s">
        <v>32</v>
      </c>
      <c r="E28" s="26"/>
      <c r="F28" s="26"/>
      <c r="G28" s="26"/>
      <c r="H28" s="26"/>
      <c r="I28" s="26"/>
      <c r="J28" s="26"/>
      <c r="K28" s="26"/>
      <c r="L28" s="26"/>
      <c r="M28" s="18"/>
      <c r="N28" s="18"/>
      <c r="O28" s="18"/>
      <c r="P28" s="34"/>
      <c r="Q28" s="30"/>
      <c r="R28" s="30"/>
      <c r="S28" s="35"/>
      <c r="T28" s="30"/>
      <c r="U28" s="30"/>
    </row>
    <row r="29" spans="1:1023" customHeight="1" ht="12.8">
      <c r="A29" s="20" t="s">
        <v>103</v>
      </c>
      <c r="B29" s="21" t="s">
        <v>43</v>
      </c>
      <c r="C29" s="24" t="s">
        <v>45</v>
      </c>
      <c r="D29" s="24" t="s">
        <v>46</v>
      </c>
      <c r="E29" s="25" t="s">
        <v>33</v>
      </c>
      <c r="F29" s="26"/>
      <c r="G29" s="25" t="s">
        <v>104</v>
      </c>
      <c r="H29" s="25" t="s">
        <v>105</v>
      </c>
      <c r="I29" s="25"/>
      <c r="J29" s="25"/>
      <c r="K29" s="25"/>
      <c r="L29" s="25"/>
      <c r="M29" s="27">
        <f>TIMEVALUE("03:45")</f>
        <v>0.15625</v>
      </c>
      <c r="N29" s="28" t="str">
        <f>IF(IF(ISBLANK(G29),0,IF(ISBLANK(H29),0,IF(ISBLANK(I29),(H29-G29),IF(ISBLANK(J29),(H29-G29),
IF(ISBLANK(K29),(H29-G29)+(J29-I29),IF(ISBLANK(L29),(H29-G29)+(J29-I29),
(L29-K29)+(J29-I29)+(H29-G29)))))))&gt;(M29),IF(AND(ISBLANK(D29),ISBLANK(C29)),"",
(M29)),IF(ISBLANK(G29),"",IF(ISBLANK(H29),"",IF(ISBLANK(I29),(H29-G29),IF(ISBLANK(J29),
(H29-G29),IF(ISBLANK(K29),(H29-G29)+(J29-I29),
IF(ISBLANK(L29),(H29-G29)+(J29-I29), (L29-K29)+(J29-I29)+(H29-G29))))))))</f>
        <v>0</v>
      </c>
      <c r="O29" s="28" t="str">
        <f>IF(IF(ISBLANK(G29),0,IF(ISBLANK(H29),0,IF(ISBLANK(I29),(H29-G29),IF(ISBLANK(J29),(H29-G29),
IF(ISBLANK(K29),(H29-G29)+(J29-I29),
IF(ISBLANK(L29),(H29-G29)+(J29-I29),(L29-K29)+(J29-I29)+(H29-G29)))))))&gt;M29,
IF(ISBLANK(G29),"",IF(ISBLANK(H29),"",IF(ISBLANK(I29),(H29-G29),IF(ISBLANK(J29),
(H29-G29),IF(ISBLANK(K29),(H29-G29)+(J29-I29),IF(ISBLANK(L29),(H29-G29)+(J29-I29),
(L29-K29)+(J29-I29)+(H29-G29)))))))-M29,IF(ISBLANK(G29),"",IF(ISBLANK(H29),"",
IF(ISBLANK(I29),(H29-G29),IF(ISBLANK(J29),(H29-G29),IF(ISBLANK(K29),(H29-G29)+(J29-I29),
IF(ISBLANK(L29),(H29-G29)+(J29-I29),(L29-K29)+(J29-I29)+(H29-G29))))))))</f>
        <v>0</v>
      </c>
      <c r="P29" s="29" t="str">
        <f>IF(N29="","",IF(O29="","",N29+O29))</f>
        <v>0</v>
      </c>
      <c r="Q29" s="30"/>
      <c r="R29" s="30" t="str">
        <f>IF(ISBLANK(C29),"",IF(AND(ISBLANK(G29), ISBLANK(H29),ISBLANK(I29),ISBLANK(J29),ISBLANK(K29),ISBLANK(L29)),"falto",""))</f>
        <v/>
      </c>
      <c r="S29" s="31" t="str">
        <f>IF(ISBLANK(C29),"",IF((G29)*1440&gt;(C29)*1440,(G29-C29),""))</f>
        <v/>
      </c>
      <c r="T29" s="32" t="str">
        <f>IF(ISBLANK(H29),"",IF(ISBLANK(I29),"",I29-H29))</f>
        <v/>
      </c>
      <c r="U29" s="32" t="str">
        <f>IF(ISBLANK(C29),"",IF(ISBLANK(H29),"",IF(ISBLANK(I29),IF((H29)*1440&lt;(D29)*1440,
D29-H29,""),IF(ISBLANK(J29),IF((I29)*1440&lt;(D29)*1440,D29-I29,""),IF(ISBLANK(K29),
IF(J29*1440&lt;D29*1440,D29-J29,""),IF(ISBLANK(L29),IF(K29*1440&lt;D29*1440,D29-K29,""),
IF(L29*1440&lt;D29*1440,D29-L29,"")))))))</f>
        <v/>
      </c>
    </row>
    <row r="30" spans="1:1023" customHeight="1" ht="12.8">
      <c r="A30" s="20" t="s">
        <v>106</v>
      </c>
      <c r="B30" s="21" t="s">
        <v>51</v>
      </c>
      <c r="C30" s="24" t="s">
        <v>52</v>
      </c>
      <c r="D30" s="24" t="s">
        <v>53</v>
      </c>
      <c r="E30" s="25" t="s">
        <v>33</v>
      </c>
      <c r="F30" s="26"/>
      <c r="G30" s="26"/>
      <c r="H30" s="26"/>
      <c r="I30" s="26"/>
      <c r="J30" s="26"/>
      <c r="K30" s="26"/>
      <c r="L30" s="26"/>
      <c r="M30" s="18"/>
      <c r="N30" s="18"/>
      <c r="O30" s="18"/>
      <c r="P30" s="34"/>
      <c r="Q30" s="30"/>
      <c r="R30" s="30"/>
      <c r="S30" s="35"/>
      <c r="T30" s="30"/>
      <c r="U30" s="30"/>
    </row>
    <row r="31" spans="1:1023" customHeight="1" ht="12.8">
      <c r="A31" s="20" t="s">
        <v>106</v>
      </c>
      <c r="B31" s="21" t="s">
        <v>51</v>
      </c>
      <c r="C31" s="24" t="s">
        <v>54</v>
      </c>
      <c r="D31" s="24" t="s">
        <v>55</v>
      </c>
      <c r="E31" s="26"/>
      <c r="F31" s="26"/>
      <c r="G31" s="25" t="s">
        <v>107</v>
      </c>
      <c r="H31" s="25" t="s">
        <v>108</v>
      </c>
      <c r="I31" s="25"/>
      <c r="J31" s="25"/>
      <c r="K31" s="25"/>
      <c r="L31" s="25"/>
      <c r="M31" s="27">
        <f>TIMEVALUE("03:35")</f>
        <v>0.14930555555556</v>
      </c>
      <c r="N31" s="28" t="str">
        <f>IF(IF(ISBLANK(G31),0,IF(ISBLANK(H31),0,IF(ISBLANK(I31),(H31-G31),IF(ISBLANK(J31),(H31-G31),
IF(ISBLANK(K31),(H31-G31)+(J31-I31),IF(ISBLANK(L31),(H31-G31)+(J31-I31),
(L31-K31)+(J31-I31)+(H31-G31)))))))&gt;(M31),IF(AND(ISBLANK(D31),ISBLANK(C31)),"",
(M31)),IF(ISBLANK(G31),"",IF(ISBLANK(H31),"",IF(ISBLANK(I31),(H31-G31),IF(ISBLANK(J31),
(H31-G31),IF(ISBLANK(K31),(H31-G31)+(J31-I31),
IF(ISBLANK(L31),(H31-G31)+(J31-I31), (L31-K31)+(J31-I31)+(H31-G31))))))))</f>
        <v>0</v>
      </c>
      <c r="O31" s="28" t="str">
        <f>IF(IF(ISBLANK(G31),0,IF(ISBLANK(H31),0,IF(ISBLANK(I31),(H31-G31),IF(ISBLANK(J31),(H31-G31),
IF(ISBLANK(K31),(H31-G31)+(J31-I31),
IF(ISBLANK(L31),(H31-G31)+(J31-I31),(L31-K31)+(J31-I31)+(H31-G31)))))))&gt;M31,
IF(ISBLANK(G31),"",IF(ISBLANK(H31),"",IF(ISBLANK(I31),(H31-G31),IF(ISBLANK(J31),
(H31-G31),IF(ISBLANK(K31),(H31-G31)+(J31-I31),IF(ISBLANK(L31),(H31-G31)+(J31-I31),
(L31-K31)+(J31-I31)+(H31-G31)))))))-M31,IF(ISBLANK(G31),"",IF(ISBLANK(H31),"",
IF(ISBLANK(I31),(H31-G31),IF(ISBLANK(J31),(H31-G31),IF(ISBLANK(K31),(H31-G31)+(J31-I31),
IF(ISBLANK(L31),(H31-G31)+(J31-I31),(L31-K31)+(J31-I31)+(H31-G31))))))))</f>
        <v>0</v>
      </c>
      <c r="P31" s="29" t="str">
        <f>IF(N31="","",IF(O31="","",N31+O31))</f>
        <v>0</v>
      </c>
      <c r="Q31" s="30"/>
      <c r="R31" s="30" t="str">
        <f>IF(ISBLANK(C31),"",IF(AND(ISBLANK(G31), ISBLANK(H31),ISBLANK(I31),ISBLANK(J31),ISBLANK(K31),ISBLANK(L31)),"falto",""))</f>
        <v/>
      </c>
      <c r="S31" s="31" t="str">
        <f>IF(ISBLANK(C31),"",IF((G31)*1440&gt;(C31)*1440,(G31-C31),""))</f>
        <v/>
      </c>
      <c r="T31" s="32" t="str">
        <f>IF(ISBLANK(H31),"",IF(ISBLANK(I31),"",I31-H31))</f>
        <v/>
      </c>
      <c r="U31" s="32" t="str">
        <f>IF(ISBLANK(C31),"",IF(ISBLANK(H31),"",IF(ISBLANK(I31),IF((H31)*1440&lt;(D31)*1440,
D31-H31,""),IF(ISBLANK(J31),IF((I31)*1440&lt;(D31)*1440,D31-I31,""),IF(ISBLANK(K31),
IF(J31*1440&lt;D31*1440,D31-J31,""),IF(ISBLANK(L31),IF(K31*1440&lt;D31*1440,D31-K31,""),
IF(L31*1440&lt;D31*1440,D31-L31,"")))))))</f>
        <v/>
      </c>
    </row>
    <row r="32" spans="1:1023" customHeight="1" ht="12.8">
      <c r="A32" s="20" t="s">
        <v>109</v>
      </c>
      <c r="B32" s="21" t="s">
        <v>63</v>
      </c>
      <c r="C32" s="24" t="s">
        <v>45</v>
      </c>
      <c r="D32" s="24" t="s">
        <v>46</v>
      </c>
      <c r="E32" s="25" t="s">
        <v>33</v>
      </c>
      <c r="F32" s="26"/>
      <c r="G32" s="25" t="s">
        <v>110</v>
      </c>
      <c r="H32" s="25"/>
      <c r="I32" s="25"/>
      <c r="J32" s="25"/>
      <c r="K32" s="25"/>
      <c r="L32" s="25"/>
      <c r="M32" s="27">
        <f>TIMEVALUE("02:15")</f>
        <v>0.09375</v>
      </c>
      <c r="N32" s="28" t="str">
        <f>IF(IF(ISBLANK(G32),0,IF(ISBLANK(H32),0,IF(ISBLANK(I32),(H32-G32),IF(ISBLANK(J32),(H32-G32),
IF(ISBLANK(K32),(H32-G32)+(J32-I32),IF(ISBLANK(L32),(H32-G32)+(J32-I32),
(L32-K32)+(J32-I32)+(H32-G32)))))))&gt;(M32),IF(AND(ISBLANK(D32),ISBLANK(C32)),"",
(M32)),IF(ISBLANK(G32),"",IF(ISBLANK(H32),"",IF(ISBLANK(I32),(H32-G32),IF(ISBLANK(J32),
(H32-G32),IF(ISBLANK(K32),(H32-G32)+(J32-I32),
IF(ISBLANK(L32),(H32-G32)+(J32-I32), (L32-K32)+(J32-I32)+(H32-G32))))))))</f>
        <v/>
      </c>
      <c r="O32" s="28" t="str">
        <f>IF(IF(ISBLANK(G32),0,IF(ISBLANK(H32),0,IF(ISBLANK(I32),(H32-G32),IF(ISBLANK(J32),(H32-G32),
IF(ISBLANK(K32),(H32-G32)+(J32-I32),
IF(ISBLANK(L32),(H32-G32)+(J32-I32),(L32-K32)+(J32-I32)+(H32-G32)))))))&gt;M32,
IF(ISBLANK(G32),"",IF(ISBLANK(H32),"",IF(ISBLANK(I32),(H32-G32),IF(ISBLANK(J32),
(H32-G32),IF(ISBLANK(K32),(H32-G32)+(J32-I32),IF(ISBLANK(L32),(H32-G32)+(J32-I32),
(L32-K32)+(J32-I32)+(H32-G32)))))))-M32,IF(ISBLANK(G32),"",IF(ISBLANK(H32),"",
IF(ISBLANK(I32),(H32-G32),IF(ISBLANK(J32),(H32-G32),IF(ISBLANK(K32),(H32-G32)+(J32-I32),
IF(ISBLANK(L32),(H32-G32)+(J32-I32),(L32-K32)+(J32-I32)+(H32-G32))))))))</f>
        <v/>
      </c>
      <c r="P32" s="29" t="str">
        <f>IF(N32="","",IF(O32="","",N32+O32))</f>
        <v/>
      </c>
      <c r="Q32" s="30"/>
      <c r="R32" s="30" t="str">
        <f>IF(ISBLANK(C32),"",IF(AND(ISBLANK(G32), ISBLANK(H32),ISBLANK(I32),ISBLANK(J32),ISBLANK(K32),ISBLANK(L32)),"falto",""))</f>
        <v/>
      </c>
      <c r="S32" s="31" t="str">
        <f>IF(ISBLANK(C32),"",IF((G32)*1440&gt;(C32)*1440,(G32-C32),""))</f>
        <v/>
      </c>
      <c r="T32" s="32" t="str">
        <f>IF(ISBLANK(H32),"",IF(ISBLANK(I32),"",I32-H32))</f>
        <v/>
      </c>
      <c r="U32" s="32" t="str">
        <f>IF(ISBLANK(C32),"",IF(ISBLANK(H32),"",IF(ISBLANK(I32),IF((H32)*1440&lt;(D32)*1440,
D32-H32,""),IF(ISBLANK(J32),IF((I32)*1440&lt;(D32)*1440,D32-I32,""),IF(ISBLANK(K32),
IF(J32*1440&lt;D32*1440,D32-J32,""),IF(ISBLANK(L32),IF(K32*1440&lt;D32*1440,D32-K32,""),
IF(L32*1440&lt;D32*1440,D32-L32,"")))))))</f>
        <v/>
      </c>
    </row>
    <row r="33" spans="1:1023" customHeight="1" ht="12.8">
      <c r="A33" s="20" t="s">
        <v>111</v>
      </c>
      <c r="B33" s="21" t="s">
        <v>67</v>
      </c>
      <c r="C33" s="33"/>
      <c r="D33" s="33"/>
      <c r="E33" s="26"/>
      <c r="F33" s="26"/>
      <c r="G33" s="25"/>
      <c r="H33" s="25"/>
      <c r="I33" s="25"/>
      <c r="J33" s="25"/>
      <c r="K33" s="25"/>
      <c r="L33" s="25"/>
      <c r="M33" s="18"/>
      <c r="N33" s="28" t="str">
        <f>IF(IF(ISBLANK(G33),0,IF(ISBLANK(H33),0,IF(ISBLANK(I33),(H33-G33),IF(ISBLANK(J33),(H33-G33),
IF(ISBLANK(K33),(H33-G33)+(J33-I33),IF(ISBLANK(L33),(H33-G33)+(J33-I33),
(L33-K33)+(J33-I33)+(H33-G33)))))))&gt;(M33),IF(AND(ISBLANK(D33),ISBLANK(C33)),"",
(M33)),IF(ISBLANK(G33),"",IF(ISBLANK(H33),"",IF(ISBLANK(I33),(H33-G33),IF(ISBLANK(J33),
(H33-G33),IF(ISBLANK(K33),(H33-G33)+(J33-I33),
IF(ISBLANK(L33),(H33-G33)+(J33-I33), (L33-K33)+(J33-I33)+(H33-G33))))))))</f>
        <v/>
      </c>
      <c r="O33" s="28" t="str">
        <f>IF(IF(ISBLANK(G33),0,IF(ISBLANK(H33),0,IF(ISBLANK(I33),(H33-G33),IF(ISBLANK(J33),(H33-G33),
IF(ISBLANK(K33),(H33-G33)+(J33-I33),
IF(ISBLANK(L33),(H33-G33)+(J33-I33),(L33-K33)+(J33-I33)+(H33-G33)))))))&gt;M33,
IF(ISBLANK(G33),"",IF(ISBLANK(H33),"",IF(ISBLANK(I33),(H33-G33),IF(ISBLANK(J33),
(H33-G33),IF(ISBLANK(K33),(H33-G33)+(J33-I33),IF(ISBLANK(L33),(H33-G33)+(J33-I33),
(L33-K33)+(J33-I33)+(H33-G33)))))))-M33,IF(ISBLANK(G33),"",IF(ISBLANK(H33),"",
IF(ISBLANK(I33),(H33-G33),IF(ISBLANK(J33),(H33-G33),IF(ISBLANK(K33),(H33-G33)+(J33-I33),
IF(ISBLANK(L33),(H33-G33)+(J33-I33),(L33-K33)+(J33-I33)+(H33-G33))))))))</f>
        <v/>
      </c>
      <c r="P33" s="29" t="str">
        <f>IF(N33="","",IF(O33="","",N33+O33))</f>
        <v/>
      </c>
      <c r="Q33" s="30"/>
      <c r="R33" s="30" t="str">
        <f>IF(ISBLANK(C33),"",IF(AND(ISBLANK(G33), ISBLANK(H33),ISBLANK(I33),ISBLANK(J33),ISBLANK(K33),ISBLANK(L33)),"falto",""))</f>
        <v/>
      </c>
      <c r="S33" s="31" t="str">
        <f>IF(ISBLANK(C33),"",IF((G33)*1440&gt;(C33)*1440,(G33-C33),""))</f>
        <v/>
      </c>
      <c r="T33" s="32" t="str">
        <f>IF(ISBLANK(H33),"",IF(ISBLANK(I33),"",I33-H33))</f>
        <v/>
      </c>
      <c r="U33" s="32" t="str">
        <f>IF(ISBLANK(C33),"",IF(ISBLANK(H33),"",IF(ISBLANK(I33),IF((H33)*1440&lt;(D33)*1440,
D33-H33,""),IF(ISBLANK(J33),IF((I33)*1440&lt;(D33)*1440,D33-I33,""),IF(ISBLANK(K33),
IF(J33*1440&lt;D33*1440,D33-J33,""),IF(ISBLANK(L33),IF(K33*1440&lt;D33*1440,D33-K33,""),
IF(L33*1440&lt;D33*1440,D33-L33,"")))))))</f>
        <v/>
      </c>
    </row>
    <row r="34" spans="1:1023" customHeight="1" ht="12.8">
      <c r="A34" s="20" t="s">
        <v>112</v>
      </c>
      <c r="B34" s="21" t="s">
        <v>69</v>
      </c>
      <c r="C34" s="33"/>
      <c r="D34" s="33"/>
      <c r="E34" s="26"/>
      <c r="F34" s="26"/>
      <c r="G34" s="25"/>
      <c r="H34" s="25"/>
      <c r="I34" s="25"/>
      <c r="J34" s="25"/>
      <c r="K34" s="25"/>
      <c r="L34" s="25"/>
      <c r="M34" s="18"/>
      <c r="N34" s="28" t="str">
        <f>IF(IF(ISBLANK(G34),0,IF(ISBLANK(H34),0,IF(ISBLANK(I34),(H34-G34),IF(ISBLANK(J34),(H34-G34),
IF(ISBLANK(K34),(H34-G34)+(J34-I34),IF(ISBLANK(L34),(H34-G34)+(J34-I34),
(L34-K34)+(J34-I34)+(H34-G34)))))))&gt;(M34),IF(AND(ISBLANK(D34),ISBLANK(C34)),"",
(M34)),IF(ISBLANK(G34),"",IF(ISBLANK(H34),"",IF(ISBLANK(I34),(H34-G34),IF(ISBLANK(J34),
(H34-G34),IF(ISBLANK(K34),(H34-G34)+(J34-I34),
IF(ISBLANK(L34),(H34-G34)+(J34-I34), (L34-K34)+(J34-I34)+(H34-G34))))))))</f>
        <v/>
      </c>
      <c r="O34" s="28" t="str">
        <f>IF(IF(ISBLANK(G34),0,IF(ISBLANK(H34),0,IF(ISBLANK(I34),(H34-G34),IF(ISBLANK(J34),(H34-G34),
IF(ISBLANK(K34),(H34-G34)+(J34-I34),
IF(ISBLANK(L34),(H34-G34)+(J34-I34),(L34-K34)+(J34-I34)+(H34-G34)))))))&gt;M34,
IF(ISBLANK(G34),"",IF(ISBLANK(H34),"",IF(ISBLANK(I34),(H34-G34),IF(ISBLANK(J34),
(H34-G34),IF(ISBLANK(K34),(H34-G34)+(J34-I34),IF(ISBLANK(L34),(H34-G34)+(J34-I34),
(L34-K34)+(J34-I34)+(H34-G34)))))))-M34,IF(ISBLANK(G34),"",IF(ISBLANK(H34),"",
IF(ISBLANK(I34),(H34-G34),IF(ISBLANK(J34),(H34-G34),IF(ISBLANK(K34),(H34-G34)+(J34-I34),
IF(ISBLANK(L34),(H34-G34)+(J34-I34),(L34-K34)+(J34-I34)+(H34-G34))))))))</f>
        <v/>
      </c>
      <c r="P34" s="29" t="str">
        <f>IF(N34="","",IF(O34="","",N34+O34))</f>
        <v/>
      </c>
      <c r="Q34" s="30"/>
      <c r="R34" s="30" t="str">
        <f>IF(ISBLANK(C34),"",IF(AND(ISBLANK(G34), ISBLANK(H34),ISBLANK(I34),ISBLANK(J34),ISBLANK(K34),ISBLANK(L34)),"falto",""))</f>
        <v/>
      </c>
      <c r="S34" s="31" t="str">
        <f>IF(ISBLANK(C34),"",IF((G34)*1440&gt;(C34)*1440,(G34-C34),""))</f>
        <v/>
      </c>
      <c r="T34" s="32" t="str">
        <f>IF(ISBLANK(H34),"",IF(ISBLANK(I34),"",I34-H34))</f>
        <v/>
      </c>
      <c r="U34" s="32" t="str">
        <f>IF(ISBLANK(C34),"",IF(ISBLANK(H34),"",IF(ISBLANK(I34),IF((H34)*1440&lt;(D34)*1440,
D34-H34,""),IF(ISBLANK(J34),IF((I34)*1440&lt;(D34)*1440,D34-I34,""),IF(ISBLANK(K34),
IF(J34*1440&lt;D34*1440,D34-J34,""),IF(ISBLANK(L34),IF(K34*1440&lt;D34*1440,D34-K34,""),
IF(L34*1440&lt;D34*1440,D34-L34,"")))))))</f>
        <v/>
      </c>
    </row>
    <row r="35" spans="1:1023" customHeight="1" ht="12.8">
      <c r="A35" s="20" t="s">
        <v>113</v>
      </c>
      <c r="B35" s="21" t="s">
        <v>71</v>
      </c>
      <c r="C35" s="24" t="s">
        <v>72</v>
      </c>
      <c r="D35" s="24" t="s">
        <v>73</v>
      </c>
      <c r="E35" s="25" t="s">
        <v>74</v>
      </c>
      <c r="F35" s="26"/>
      <c r="G35" s="25" t="s">
        <v>105</v>
      </c>
      <c r="H35" s="25" t="s">
        <v>114</v>
      </c>
      <c r="I35" s="25" t="s">
        <v>115</v>
      </c>
      <c r="J35" s="25"/>
      <c r="K35" s="25"/>
      <c r="L35" s="25"/>
      <c r="M35" s="27">
        <f>TIMEVALUE("02:15")</f>
        <v>0.09375</v>
      </c>
      <c r="N35" s="28" t="str">
        <f>IF(IF(ISBLANK(G35),0,IF(ISBLANK(H35),0,IF(ISBLANK(I35),(H35-G35),IF(ISBLANK(J35),(H35-G35),
IF(ISBLANK(K35),(H35-G35)+(J35-I35),IF(ISBLANK(L35),(H35-G35)+(J35-I35),
(L35-K35)+(J35-I35)+(H35-G35)))))))&gt;(M35),IF(AND(ISBLANK(D35),ISBLANK(C35)),"",
(M35)),IF(ISBLANK(G35),"",IF(ISBLANK(H35),"",IF(ISBLANK(I35),(H35-G35),IF(ISBLANK(J35),
(H35-G35),IF(ISBLANK(K35),(H35-G35)+(J35-I35),
IF(ISBLANK(L35),(H35-G35)+(J35-I35), (L35-K35)+(J35-I35)+(H35-G35))))))))</f>
        <v>0</v>
      </c>
      <c r="O35" s="28" t="str">
        <f>IF(IF(ISBLANK(G35),0,IF(ISBLANK(H35),0,IF(ISBLANK(I35),(H35-G35),IF(ISBLANK(J35),(H35-G35),
IF(ISBLANK(K35),(H35-G35)+(J35-I35),
IF(ISBLANK(L35),(H35-G35)+(J35-I35),(L35-K35)+(J35-I35)+(H35-G35)))))))&gt;M35,
IF(ISBLANK(G35),"",IF(ISBLANK(H35),"",IF(ISBLANK(I35),(H35-G35),IF(ISBLANK(J35),
(H35-G35),IF(ISBLANK(K35),(H35-G35)+(J35-I35),IF(ISBLANK(L35),(H35-G35)+(J35-I35),
(L35-K35)+(J35-I35)+(H35-G35)))))))-M35,IF(ISBLANK(G35),"",IF(ISBLANK(H35),"",
IF(ISBLANK(I35),(H35-G35),IF(ISBLANK(J35),(H35-G35),IF(ISBLANK(K35),(H35-G35)+(J35-I35),
IF(ISBLANK(L35),(H35-G35)+(J35-I35),(L35-K35)+(J35-I35)+(H35-G35))))))))</f>
        <v>0</v>
      </c>
      <c r="P35" s="29" t="str">
        <f>IF(N35="","",IF(O35="","",N35+O35))</f>
        <v>0</v>
      </c>
      <c r="Q35" s="30"/>
      <c r="R35" s="30" t="str">
        <f>IF(ISBLANK(C35),"",IF(AND(ISBLANK(G35), ISBLANK(H35),ISBLANK(I35),ISBLANK(J35),ISBLANK(K35),ISBLANK(L35)),"falto",""))</f>
        <v/>
      </c>
      <c r="S35" s="31" t="str">
        <f>IF(ISBLANK(C35),"",IF((G35)*1440&gt;(C35)*1440,(G35-C35),""))</f>
        <v/>
      </c>
      <c r="T35" s="32" t="str">
        <f>IF(ISBLANK(H35),"",IF(ISBLANK(I35),"",I35-H35))</f>
        <v>0</v>
      </c>
      <c r="U35" s="32" t="str">
        <f>IF(ISBLANK(C35),"",IF(ISBLANK(H35),"",IF(ISBLANK(I35),IF((H35)*1440&lt;(D35)*1440,
D35-H35,""),IF(ISBLANK(J35),IF((I35)*1440&lt;(D35)*1440,D35-I35,""),IF(ISBLANK(K35),
IF(J35*1440&lt;D35*1440,D35-J35,""),IF(ISBLANK(L35),IF(K35*1440&lt;D35*1440,D35-K35,""),
IF(L35*1440&lt;D35*1440,D35-L35,"")))))))</f>
        <v/>
      </c>
    </row>
    <row r="36" spans="1:1023" customHeight="1" ht="12.8">
      <c r="A36" s="20" t="s">
        <v>116</v>
      </c>
      <c r="B36" s="21" t="s">
        <v>30</v>
      </c>
      <c r="C36" s="24" t="s">
        <v>31</v>
      </c>
      <c r="D36" s="24" t="s">
        <v>32</v>
      </c>
      <c r="E36" s="25" t="s">
        <v>33</v>
      </c>
      <c r="F36" s="26"/>
      <c r="G36" s="26"/>
      <c r="H36" s="26"/>
      <c r="I36" s="26"/>
      <c r="J36" s="26"/>
      <c r="K36" s="17"/>
      <c r="L36" s="17"/>
      <c r="M36" s="18"/>
      <c r="N36" s="18"/>
      <c r="O36" s="18"/>
      <c r="P36" s="34"/>
      <c r="Q36" s="30"/>
      <c r="R36" s="30"/>
      <c r="S36" s="35"/>
      <c r="T36" s="30"/>
      <c r="U36" s="30"/>
    </row>
    <row r="37" spans="1:1023" customHeight="1" ht="12.8">
      <c r="A37" s="20" t="s">
        <v>116</v>
      </c>
      <c r="B37" s="21" t="s">
        <v>30</v>
      </c>
      <c r="C37" s="24" t="s">
        <v>34</v>
      </c>
      <c r="D37" s="24" t="s">
        <v>35</v>
      </c>
      <c r="E37" s="25" t="s">
        <v>36</v>
      </c>
      <c r="F37" s="26"/>
      <c r="G37" s="25" t="s">
        <v>117</v>
      </c>
      <c r="H37" s="25" t="s">
        <v>118</v>
      </c>
      <c r="I37" s="25"/>
      <c r="J37" s="25"/>
      <c r="K37" s="25"/>
      <c r="L37" s="25"/>
      <c r="M37" s="27">
        <f>TIMEVALUE("03:00")</f>
        <v>0.125</v>
      </c>
      <c r="N37" s="28" t="str">
        <f>IF(IF(ISBLANK(G37),0,IF(ISBLANK(H37),0,IF(ISBLANK(I37),(H37-G37),IF(ISBLANK(J37),(H37-G37),
IF(ISBLANK(K37),(H37-G37)+(J37-I37),IF(ISBLANK(L37),(H37-G37)+(J37-I37),
(L37-K37)+(J37-I37)+(H37-G37)))))))&gt;(M37),IF(AND(ISBLANK(D37),ISBLANK(C37)),"",
(M37)),IF(ISBLANK(G37),"",IF(ISBLANK(H37),"",IF(ISBLANK(I37),(H37-G37),IF(ISBLANK(J37),
(H37-G37),IF(ISBLANK(K37),(H37-G37)+(J37-I37),
IF(ISBLANK(L37),(H37-G37)+(J37-I37), (L37-K37)+(J37-I37)+(H37-G37))))))))</f>
        <v>0</v>
      </c>
      <c r="O37" s="28" t="str">
        <f>IF(IF(ISBLANK(G37),0,IF(ISBLANK(H37),0,IF(ISBLANK(I37),(H37-G37),IF(ISBLANK(J37),(H37-G37),
IF(ISBLANK(K37),(H37-G37)+(J37-I37),
IF(ISBLANK(L37),(H37-G37)+(J37-I37),(L37-K37)+(J37-I37)+(H37-G37)))))))&gt;M37,
IF(ISBLANK(G37),"",IF(ISBLANK(H37),"",IF(ISBLANK(I37),(H37-G37),IF(ISBLANK(J37),
(H37-G37),IF(ISBLANK(K37),(H37-G37)+(J37-I37),IF(ISBLANK(L37),(H37-G37)+(J37-I37),
(L37-K37)+(J37-I37)+(H37-G37)))))))-M37,IF(ISBLANK(G37),"",IF(ISBLANK(H37),"",
IF(ISBLANK(I37),(H37-G37),IF(ISBLANK(J37),(H37-G37),IF(ISBLANK(K37),(H37-G37)+(J37-I37),
IF(ISBLANK(L37),(H37-G37)+(J37-I37),(L37-K37)+(J37-I37)+(H37-G37))))))))</f>
        <v>0</v>
      </c>
      <c r="P37" s="29" t="str">
        <f>IF(N37="","",IF(O37="","",N37+O37))</f>
        <v>0</v>
      </c>
      <c r="Q37" s="30"/>
      <c r="R37" s="30" t="str">
        <f>IF(ISBLANK(C37),"",IF(AND(ISBLANK(G37), ISBLANK(H37),ISBLANK(I37),ISBLANK(J37),ISBLANK(K37),ISBLANK(L37)),"falto",""))</f>
        <v/>
      </c>
      <c r="S37" s="31" t="str">
        <f>IF(ISBLANK(C37),"",IF((G37)*1440&gt;(C37)*1440,(G37-C37),""))</f>
        <v/>
      </c>
      <c r="T37" s="32" t="str">
        <f>IF(ISBLANK(H37),"",IF(ISBLANK(I37),"",I37-H37))</f>
        <v/>
      </c>
      <c r="U37" s="32" t="str">
        <f>IF(ISBLANK(C37),"",IF(ISBLANK(H37),"",IF(ISBLANK(I37),IF((H37)*1440&lt;(D37)*1440,
D37-H37,""),IF(ISBLANK(J37),IF((I37)*1440&lt;(D37)*1440,D37-I37,""),IF(ISBLANK(K37),
IF(J37*1440&lt;D37*1440,D37-J37,""),IF(ISBLANK(L37),IF(K37*1440&lt;D37*1440,D37-K37,""),
IF(L37*1440&lt;D37*1440,D37-L37,"")))))))</f>
        <v/>
      </c>
    </row>
    <row r="38" spans="1:1023" customHeight="1" ht="12.8">
      <c r="A38" s="21" t="s">
        <v>119</v>
      </c>
      <c r="B38" s="21" t="s">
        <v>43</v>
      </c>
      <c r="C38" s="38" t="s">
        <v>44</v>
      </c>
      <c r="D38" s="38" t="s">
        <v>32</v>
      </c>
      <c r="E38" s="17"/>
      <c r="F38" s="17"/>
      <c r="G38" s="17"/>
      <c r="H38" s="17"/>
      <c r="I38" s="17"/>
      <c r="J38" s="17"/>
      <c r="K38" s="17"/>
      <c r="L38" s="17"/>
      <c r="M38" s="37"/>
      <c r="N38" s="37"/>
      <c r="O38" s="37"/>
      <c r="P38" s="37"/>
      <c r="Q38" s="37"/>
      <c r="R38" s="37"/>
      <c r="S38" s="37"/>
      <c r="T38" s="37"/>
      <c r="U38" s="37"/>
      <c r="V38" s="16"/>
    </row>
    <row r="39" spans="1:1023" customHeight="1" ht="12.8">
      <c r="A39" s="22" t="s">
        <v>119</v>
      </c>
      <c r="B39" s="22" t="s">
        <v>43</v>
      </c>
      <c r="C39" s="38" t="s">
        <v>45</v>
      </c>
      <c r="D39" s="24" t="s">
        <v>46</v>
      </c>
      <c r="E39" s="25" t="s">
        <v>33</v>
      </c>
      <c r="F39" s="39"/>
      <c r="G39" s="25"/>
      <c r="H39" s="23"/>
      <c r="I39" s="23"/>
      <c r="J39" s="23"/>
      <c r="K39" s="23"/>
      <c r="L39" s="23"/>
      <c r="M39" s="27">
        <f>TIMEVALUE("03:45")</f>
        <v>0.15625</v>
      </c>
      <c r="N39" s="28" t="str">
        <f>IF(IF(ISBLANK(G39),0,IF(ISBLANK(H39),0,IF(ISBLANK(I39),(H39-G39),IF(ISBLANK(J39),(H39-G39),
IF(ISBLANK(K39),(H39-G39)+(J39-I39),IF(ISBLANK(L39),(H39-G39)+(J39-I39),
(L39-K39)+(J39-I39)+(H39-G39)))))))&gt;(M39),IF(AND(ISBLANK(D39),ISBLANK(C39)),"",
(M39)),IF(ISBLANK(G39),"",IF(ISBLANK(H39),"",IF(ISBLANK(I39),(H39-G39),IF(ISBLANK(J39),
(H39-G39),IF(ISBLANK(K39),(H39-G39)+(J39-I39),
IF(ISBLANK(L39),(H39-G39)+(J39-I39), (L39-K39)+(J39-I39)+(H39-G39))))))))</f>
        <v/>
      </c>
      <c r="O39" s="28" t="str">
        <f>IF(IF(ISBLANK(G39),0,IF(ISBLANK(H39),0,IF(ISBLANK(I39),(H39-G39),IF(ISBLANK(J39),(H39-G39),
IF(ISBLANK(K39),(H39-G39)+(J39-I39),
IF(ISBLANK(L39),(H39-G39)+(J39-I39),(L39-K39)+(J39-I39)+(H39-G39)))))))&gt;M39,
IF(ISBLANK(G39),"",IF(ISBLANK(H39),"",IF(ISBLANK(I39),(H39-G39),IF(ISBLANK(J39),
(H39-G39),IF(ISBLANK(K39),(H39-G39)+(J39-I39),IF(ISBLANK(L39),(H39-G39)+(J39-I39),
(L39-K39)+(J39-I39)+(H39-G39)))))))-M39,IF(ISBLANK(G39),"",IF(ISBLANK(H39),"",
IF(ISBLANK(I39),(H39-G39),IF(ISBLANK(J39),(H39-G39),IF(ISBLANK(K39),(H39-G39)+(J39-I39),
IF(ISBLANK(L39),(H39-G39)+(J39-I39),(L39-K39)+(J39-I39)+(H39-G39))))))))</f>
        <v/>
      </c>
      <c r="P39" s="29" t="str">
        <f>IF(N39="","",IF(O39="","",N39+O39))</f>
        <v/>
      </c>
      <c r="Q39" s="18"/>
      <c r="R39" s="18" t="str">
        <f>IF(ISBLANK(C39),"",IF(AND(ISBLANK(G39), ISBLANK(H39),ISBLANK(I39),ISBLANK(J39),ISBLANK(K39),ISBLANK(L39)),"falto",""))</f>
        <v>falto</v>
      </c>
      <c r="S39" s="36" t="str">
        <f>IF(ISBLANK(C39),"",IF((G39)*1440&gt;(C39)*1440,(G39-C39),""))</f>
        <v/>
      </c>
      <c r="T39" s="36" t="str">
        <f>IF(ISBLANK(H39),"",IF(ISBLANK(I39),"",I39-H39))</f>
        <v/>
      </c>
      <c r="U39" s="36" t="str">
        <f>IF(ISBLANK(C39),"",IF(ISBLANK(H39),"",IF(ISBLANK(I39),IF((H39)*1440&lt;(D39)*1440,
D39-H39,""),IF(ISBLANK(J39),IF((I39)*1440&lt;(D39)*1440,D39-I39,""),IF(ISBLANK(K39),
IF(J39*1440&lt;D39*1440,D39-J39,""),IF(ISBLANK(L39),IF(K39*1440&lt;D39*1440,D39-K39,""),
IF(L39*1440&lt;D39*1440,D39-L39,"")))))))</f>
        <v/>
      </c>
    </row>
    <row r="40" spans="1:1023">
      <c r="A40" s="22" t="s">
        <v>120</v>
      </c>
      <c r="B40" s="22" t="s">
        <v>51</v>
      </c>
      <c r="C40" s="24" t="s">
        <v>52</v>
      </c>
      <c r="D40" s="24" t="s">
        <v>53</v>
      </c>
      <c r="E40" s="23" t="s">
        <v>33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1023">
      <c r="A41" s="22" t="s">
        <v>120</v>
      </c>
      <c r="B41" s="22" t="s">
        <v>51</v>
      </c>
      <c r="C41" s="24" t="s">
        <v>54</v>
      </c>
      <c r="D41" s="24" t="s">
        <v>55</v>
      </c>
      <c r="E41" s="18"/>
      <c r="F41" s="18"/>
      <c r="G41" s="23"/>
      <c r="H41" s="23"/>
      <c r="I41" s="23"/>
      <c r="J41" s="23"/>
      <c r="K41" s="23"/>
      <c r="L41" s="23"/>
      <c r="M41" s="27">
        <f>TIMEVALUE("03:35")</f>
        <v>0.14930555555556</v>
      </c>
      <c r="N41" s="28" t="str">
        <f>IF(IF(ISBLANK(G41),0,IF(ISBLANK(H41),0,IF(ISBLANK(I41),(H41-G41),IF(ISBLANK(J41),(H41-G41),
IF(ISBLANK(K41),(H41-G41)+(J41-I41),IF(ISBLANK(L41),(H41-G41)+(J41-I41),
(L41-K41)+(J41-I41)+(H41-G41)))))))&gt;(M41),IF(AND(ISBLANK(D41),ISBLANK(C41)),"",
(M41)),IF(ISBLANK(G41),"",IF(ISBLANK(H41),"",IF(ISBLANK(I41),(H41-G41),IF(ISBLANK(J41),
(H41-G41),IF(ISBLANK(K41),(H41-G41)+(J41-I41),
IF(ISBLANK(L41),(H41-G41)+(J41-I41), (L41-K41)+(J41-I41)+(H41-G41))))))))</f>
        <v/>
      </c>
      <c r="O41" s="28" t="str">
        <f>IF(IF(ISBLANK(G41),0,IF(ISBLANK(H41),0,IF(ISBLANK(I41),(H41-G41),IF(ISBLANK(J41),(H41-G41),
IF(ISBLANK(K41),(H41-G41)+(J41-I41),
IF(ISBLANK(L41),(H41-G41)+(J41-I41),(L41-K41)+(J41-I41)+(H41-G41)))))))&gt;M41,
IF(ISBLANK(G41),"",IF(ISBLANK(H41),"",IF(ISBLANK(I41),(H41-G41),IF(ISBLANK(J41),
(H41-G41),IF(ISBLANK(K41),(H41-G41)+(J41-I41),IF(ISBLANK(L41),(H41-G41)+(J41-I41),
(L41-K41)+(J41-I41)+(H41-G41)))))))-M41,IF(ISBLANK(G41),"",IF(ISBLANK(H41),"",
IF(ISBLANK(I41),(H41-G41),IF(ISBLANK(J41),(H41-G41),IF(ISBLANK(K41),(H41-G41)+(J41-I41),
IF(ISBLANK(L41),(H41-G41)+(J41-I41),(L41-K41)+(J41-I41)+(H41-G41))))))))</f>
        <v/>
      </c>
      <c r="P41" s="29" t="str">
        <f>IF(N41="","",IF(O41="","",N41+O41))</f>
        <v/>
      </c>
      <c r="Q41" s="18"/>
      <c r="R41" s="18" t="str">
        <f>IF(ISBLANK(C41),"",IF(AND(ISBLANK(G41), ISBLANK(H41),ISBLANK(I41),ISBLANK(J41),ISBLANK(K41),ISBLANK(L41)),"falto",""))</f>
        <v>falto</v>
      </c>
      <c r="S41" s="36" t="str">
        <f>IF(ISBLANK(C41),"",IF((G41)*1440&gt;(C41)*1440,(G41-C41),""))</f>
        <v/>
      </c>
      <c r="T41" s="36" t="str">
        <f>IF(ISBLANK(H41),"",IF(ISBLANK(I41),"",I41-H41))</f>
        <v/>
      </c>
      <c r="U41" s="36" t="str">
        <f>IF(ISBLANK(C41),"",IF(ISBLANK(H41),"",IF(ISBLANK(I41),IF((H41)*1440&lt;(D41)*1440,
D41-H41,""),IF(ISBLANK(J41),IF((I41)*1440&lt;(D41)*1440,D41-I41,""),IF(ISBLANK(K41),
IF(J41*1440&lt;D41*1440,D41-J41,""),IF(ISBLANK(L41),IF(K41*1440&lt;D41*1440,D41-K41,""),
IF(L41*1440&lt;D41*1440,D41-L41,"")))))))</f>
        <v/>
      </c>
    </row>
    <row r="42" spans="1:1023">
      <c r="A42" s="22" t="s">
        <v>121</v>
      </c>
      <c r="B42" s="22" t="s">
        <v>63</v>
      </c>
      <c r="C42" s="24" t="s">
        <v>45</v>
      </c>
      <c r="D42" s="24" t="s">
        <v>46</v>
      </c>
      <c r="E42" s="23" t="s">
        <v>33</v>
      </c>
      <c r="F42" s="18"/>
      <c r="G42" s="23"/>
      <c r="H42" s="23"/>
      <c r="I42" s="23"/>
      <c r="J42" s="23"/>
      <c r="K42" s="23"/>
      <c r="L42" s="23"/>
      <c r="M42" s="27">
        <f>TIMEVALUE("02:15")</f>
        <v>0.09375</v>
      </c>
      <c r="N42" s="28" t="str">
        <f>IF(IF(ISBLANK(G42),0,IF(ISBLANK(H42),0,IF(ISBLANK(I42),(H42-G42),IF(ISBLANK(J42),(H42-G42),
IF(ISBLANK(K42),(H42-G42)+(J42-I42),IF(ISBLANK(L42),(H42-G42)+(J42-I42),
(L42-K42)+(J42-I42)+(H42-G42)))))))&gt;(M42),IF(AND(ISBLANK(D42),ISBLANK(C42)),"",
(M42)),IF(ISBLANK(G42),"",IF(ISBLANK(H42),"",IF(ISBLANK(I42),(H42-G42),IF(ISBLANK(J42),
(H42-G42),IF(ISBLANK(K42),(H42-G42)+(J42-I42),
IF(ISBLANK(L42),(H42-G42)+(J42-I42), (L42-K42)+(J42-I42)+(H42-G42))))))))</f>
        <v/>
      </c>
      <c r="O42" s="28" t="str">
        <f>IF(IF(ISBLANK(G42),0,IF(ISBLANK(H42),0,IF(ISBLANK(I42),(H42-G42),IF(ISBLANK(J42),(H42-G42),
IF(ISBLANK(K42),(H42-G42)+(J42-I42),
IF(ISBLANK(L42),(H42-G42)+(J42-I42),(L42-K42)+(J42-I42)+(H42-G42)))))))&gt;M42,
IF(ISBLANK(G42),"",IF(ISBLANK(H42),"",IF(ISBLANK(I42),(H42-G42),IF(ISBLANK(J42),
(H42-G42),IF(ISBLANK(K42),(H42-G42)+(J42-I42),IF(ISBLANK(L42),(H42-G42)+(J42-I42),
(L42-K42)+(J42-I42)+(H42-G42)))))))-M42,IF(ISBLANK(G42),"",IF(ISBLANK(H42),"",
IF(ISBLANK(I42),(H42-G42),IF(ISBLANK(J42),(H42-G42),IF(ISBLANK(K42),(H42-G42)+(J42-I42),
IF(ISBLANK(L42),(H42-G42)+(J42-I42),(L42-K42)+(J42-I42)+(H42-G42))))))))</f>
        <v/>
      </c>
      <c r="P42" s="29" t="str">
        <f>IF(N42="","",IF(O42="","",N42+O42))</f>
        <v/>
      </c>
      <c r="Q42" s="18"/>
      <c r="R42" s="18" t="str">
        <f>IF(ISBLANK(C42),"",IF(AND(ISBLANK(G42), ISBLANK(H42),ISBLANK(I42),ISBLANK(J42),ISBLANK(K42),ISBLANK(L42)),"falto",""))</f>
        <v>falto</v>
      </c>
      <c r="S42" s="36" t="str">
        <f>IF(ISBLANK(C42),"",IF((G42)*1440&gt;(C42)*1440,(G42-C42),""))</f>
        <v/>
      </c>
      <c r="T42" s="36" t="str">
        <f>IF(ISBLANK(H42),"",IF(ISBLANK(I42),"",I42-H42))</f>
        <v/>
      </c>
      <c r="U42" s="36" t="str">
        <f>IF(ISBLANK(C42),"",IF(ISBLANK(H42),"",IF(ISBLANK(I42),IF((H42)*1440&lt;(D42)*1440,
D42-H42,""),IF(ISBLANK(J42),IF((I42)*1440&lt;(D42)*1440,D42-I42,""),IF(ISBLANK(K42),
IF(J42*1440&lt;D42*1440,D42-J42,""),IF(ISBLANK(L42),IF(K42*1440&lt;D42*1440,D42-K42,""),
IF(L42*1440&lt;D42*1440,D42-L42,"")))))))</f>
        <v/>
      </c>
    </row>
    <row r="43" spans="1:1023">
      <c r="A43" s="22" t="s">
        <v>122</v>
      </c>
      <c r="B43" s="22" t="s">
        <v>67</v>
      </c>
      <c r="C43" s="18"/>
      <c r="D43" s="18"/>
      <c r="E43" s="18"/>
      <c r="F43" s="18"/>
      <c r="G43" s="23"/>
      <c r="H43" s="23"/>
      <c r="I43" s="23"/>
      <c r="J43" s="23"/>
      <c r="K43" s="23"/>
      <c r="L43" s="23"/>
      <c r="M43" s="18"/>
      <c r="N43" s="28" t="str">
        <f>IF(IF(ISBLANK(G43),0,IF(ISBLANK(H43),0,IF(ISBLANK(I43),(H43-G43),IF(ISBLANK(J43),(H43-G43),
IF(ISBLANK(K43),(H43-G43)+(J43-I43),IF(ISBLANK(L43),(H43-G43)+(J43-I43),
(L43-K43)+(J43-I43)+(H43-G43)))))))&gt;(M43),IF(AND(ISBLANK(D43),ISBLANK(C43)),"",
(M43)),IF(ISBLANK(G43),"",IF(ISBLANK(H43),"",IF(ISBLANK(I43),(H43-G43),IF(ISBLANK(J43),
(H43-G43),IF(ISBLANK(K43),(H43-G43)+(J43-I43),
IF(ISBLANK(L43),(H43-G43)+(J43-I43), (L43-K43)+(J43-I43)+(H43-G43))))))))</f>
        <v/>
      </c>
      <c r="O43" s="28" t="str">
        <f>IF(IF(ISBLANK(G43),0,IF(ISBLANK(H43),0,IF(ISBLANK(I43),(H43-G43),IF(ISBLANK(J43),(H43-G43),
IF(ISBLANK(K43),(H43-G43)+(J43-I43),
IF(ISBLANK(L43),(H43-G43)+(J43-I43),(L43-K43)+(J43-I43)+(H43-G43)))))))&gt;M43,
IF(ISBLANK(G43),"",IF(ISBLANK(H43),"",IF(ISBLANK(I43),(H43-G43),IF(ISBLANK(J43),
(H43-G43),IF(ISBLANK(K43),(H43-G43)+(J43-I43),IF(ISBLANK(L43),(H43-G43)+(J43-I43),
(L43-K43)+(J43-I43)+(H43-G43)))))))-M43,IF(ISBLANK(G43),"",IF(ISBLANK(H43),"",
IF(ISBLANK(I43),(H43-G43),IF(ISBLANK(J43),(H43-G43),IF(ISBLANK(K43),(H43-G43)+(J43-I43),
IF(ISBLANK(L43),(H43-G43)+(J43-I43),(L43-K43)+(J43-I43)+(H43-G43))))))))</f>
        <v/>
      </c>
      <c r="P43" s="29" t="str">
        <f>IF(N43="","",IF(O43="","",N43+O43))</f>
        <v/>
      </c>
      <c r="Q43" s="18"/>
      <c r="R43" s="18" t="str">
        <f>IF(ISBLANK(C43),"",IF(AND(ISBLANK(G43), ISBLANK(H43),ISBLANK(I43),ISBLANK(J43),ISBLANK(K43),ISBLANK(L43)),"falto",""))</f>
        <v/>
      </c>
      <c r="S43" s="36" t="str">
        <f>IF(ISBLANK(C43),"",IF((G43)*1440&gt;(C43)*1440,(G43-C43),""))</f>
        <v/>
      </c>
      <c r="T43" s="36" t="str">
        <f>IF(ISBLANK(H43),"",IF(ISBLANK(I43),"",I43-H43))</f>
        <v/>
      </c>
      <c r="U43" s="36" t="str">
        <f>IF(ISBLANK(C43),"",IF(ISBLANK(H43),"",IF(ISBLANK(I43),IF((H43)*1440&lt;(D43)*1440,
D43-H43,""),IF(ISBLANK(J43),IF((I43)*1440&lt;(D43)*1440,D43-I43,""),IF(ISBLANK(K43),
IF(J43*1440&lt;D43*1440,D43-J43,""),IF(ISBLANK(L43),IF(K43*1440&lt;D43*1440,D43-K43,""),
IF(L43*1440&lt;D43*1440,D43-L43,"")))))))</f>
        <v/>
      </c>
    </row>
    <row r="44" spans="1:1023">
      <c r="A44" s="22" t="s">
        <v>123</v>
      </c>
      <c r="B44" s="22" t="s">
        <v>69</v>
      </c>
      <c r="C44" s="18"/>
      <c r="D44" s="18"/>
      <c r="E44" s="18"/>
      <c r="F44" s="18"/>
      <c r="G44" s="23"/>
      <c r="H44" s="23"/>
      <c r="I44" s="23"/>
      <c r="J44" s="23"/>
      <c r="K44" s="23"/>
      <c r="L44" s="23"/>
      <c r="M44" s="18"/>
      <c r="N44" s="28" t="str">
        <f>IF(IF(ISBLANK(G44),0,IF(ISBLANK(H44),0,IF(ISBLANK(I44),(H44-G44),IF(ISBLANK(J44),(H44-G44),
IF(ISBLANK(K44),(H44-G44)+(J44-I44),IF(ISBLANK(L44),(H44-G44)+(J44-I44),
(L44-K44)+(J44-I44)+(H44-G44)))))))&gt;(M44),IF(AND(ISBLANK(D44),ISBLANK(C44)),"",
(M44)),IF(ISBLANK(G44),"",IF(ISBLANK(H44),"",IF(ISBLANK(I44),(H44-G44),IF(ISBLANK(J44),
(H44-G44),IF(ISBLANK(K44),(H44-G44)+(J44-I44),
IF(ISBLANK(L44),(H44-G44)+(J44-I44), (L44-K44)+(J44-I44)+(H44-G44))))))))</f>
        <v/>
      </c>
      <c r="O44" s="28" t="str">
        <f>IF(IF(ISBLANK(G44),0,IF(ISBLANK(H44),0,IF(ISBLANK(I44),(H44-G44),IF(ISBLANK(J44),(H44-G44),
IF(ISBLANK(K44),(H44-G44)+(J44-I44),
IF(ISBLANK(L44),(H44-G44)+(J44-I44),(L44-K44)+(J44-I44)+(H44-G44)))))))&gt;M44,
IF(ISBLANK(G44),"",IF(ISBLANK(H44),"",IF(ISBLANK(I44),(H44-G44),IF(ISBLANK(J44),
(H44-G44),IF(ISBLANK(K44),(H44-G44)+(J44-I44),IF(ISBLANK(L44),(H44-G44)+(J44-I44),
(L44-K44)+(J44-I44)+(H44-G44)))))))-M44,IF(ISBLANK(G44),"",IF(ISBLANK(H44),"",
IF(ISBLANK(I44),(H44-G44),IF(ISBLANK(J44),(H44-G44),IF(ISBLANK(K44),(H44-G44)+(J44-I44),
IF(ISBLANK(L44),(H44-G44)+(J44-I44),(L44-K44)+(J44-I44)+(H44-G44))))))))</f>
        <v/>
      </c>
      <c r="P44" s="29" t="str">
        <f>IF(N44="","",IF(O44="","",N44+O44))</f>
        <v/>
      </c>
      <c r="Q44" s="18"/>
      <c r="R44" s="18" t="str">
        <f>IF(ISBLANK(C44),"",IF(AND(ISBLANK(G44), ISBLANK(H44),ISBLANK(I44),ISBLANK(J44),ISBLANK(K44),ISBLANK(L44)),"falto",""))</f>
        <v/>
      </c>
      <c r="S44" s="36" t="str">
        <f>IF(ISBLANK(C44),"",IF((G44)*1440&gt;(C44)*1440,(G44-C44),""))</f>
        <v/>
      </c>
      <c r="T44" s="36" t="str">
        <f>IF(ISBLANK(H44),"",IF(ISBLANK(I44),"",I44-H44))</f>
        <v/>
      </c>
      <c r="U44" s="36" t="str">
        <f>IF(ISBLANK(C44),"",IF(ISBLANK(H44),"",IF(ISBLANK(I44),IF((H44)*1440&lt;(D44)*1440,
D44-H44,""),IF(ISBLANK(J44),IF((I44)*1440&lt;(D44)*1440,D44-I44,""),IF(ISBLANK(K44),
IF(J44*1440&lt;D44*1440,D44-J44,""),IF(ISBLANK(L44),IF(K44*1440&lt;D44*1440,D44-K44,""),
IF(L44*1440&lt;D44*1440,D44-L44,"")))))))</f>
        <v/>
      </c>
    </row>
    <row r="45" spans="1:1023">
      <c r="A45" s="22" t="s">
        <v>124</v>
      </c>
      <c r="B45" s="22" t="s">
        <v>71</v>
      </c>
      <c r="C45" s="24" t="s">
        <v>72</v>
      </c>
      <c r="D45" s="24" t="s">
        <v>73</v>
      </c>
      <c r="E45" s="23" t="s">
        <v>74</v>
      </c>
      <c r="F45" s="18"/>
      <c r="G45" s="23"/>
      <c r="H45" s="23"/>
      <c r="I45" s="23"/>
      <c r="J45" s="23"/>
      <c r="K45" s="23"/>
      <c r="L45" s="23"/>
      <c r="M45" s="27">
        <f>TIMEVALUE("02:15")</f>
        <v>0.09375</v>
      </c>
      <c r="N45" s="28" t="str">
        <f>IF(IF(ISBLANK(G45),0,IF(ISBLANK(H45),0,IF(ISBLANK(I45),(H45-G45),IF(ISBLANK(J45),(H45-G45),
IF(ISBLANK(K45),(H45-G45)+(J45-I45),IF(ISBLANK(L45),(H45-G45)+(J45-I45),
(L45-K45)+(J45-I45)+(H45-G45)))))))&gt;(M45),IF(AND(ISBLANK(D45),ISBLANK(C45)),"",
(M45)),IF(ISBLANK(G45),"",IF(ISBLANK(H45),"",IF(ISBLANK(I45),(H45-G45),IF(ISBLANK(J45),
(H45-G45),IF(ISBLANK(K45),(H45-G45)+(J45-I45),
IF(ISBLANK(L45),(H45-G45)+(J45-I45), (L45-K45)+(J45-I45)+(H45-G45))))))))</f>
        <v/>
      </c>
      <c r="O45" s="28" t="str">
        <f>IF(IF(ISBLANK(G45),0,IF(ISBLANK(H45),0,IF(ISBLANK(I45),(H45-G45),IF(ISBLANK(J45),(H45-G45),
IF(ISBLANK(K45),(H45-G45)+(J45-I45),
IF(ISBLANK(L45),(H45-G45)+(J45-I45),(L45-K45)+(J45-I45)+(H45-G45)))))))&gt;M45,
IF(ISBLANK(G45),"",IF(ISBLANK(H45),"",IF(ISBLANK(I45),(H45-G45),IF(ISBLANK(J45),
(H45-G45),IF(ISBLANK(K45),(H45-G45)+(J45-I45),IF(ISBLANK(L45),(H45-G45)+(J45-I45),
(L45-K45)+(J45-I45)+(H45-G45)))))))-M45,IF(ISBLANK(G45),"",IF(ISBLANK(H45),"",
IF(ISBLANK(I45),(H45-G45),IF(ISBLANK(J45),(H45-G45),IF(ISBLANK(K45),(H45-G45)+(J45-I45),
IF(ISBLANK(L45),(H45-G45)+(J45-I45),(L45-K45)+(J45-I45)+(H45-G45))))))))</f>
        <v/>
      </c>
      <c r="P45" s="29" t="str">
        <f>IF(N45="","",IF(O45="","",N45+O45))</f>
        <v/>
      </c>
      <c r="Q45" s="18"/>
      <c r="R45" s="18" t="str">
        <f>IF(ISBLANK(C45),"",IF(AND(ISBLANK(G45), ISBLANK(H45),ISBLANK(I45),ISBLANK(J45),ISBLANK(K45),ISBLANK(L45)),"falto",""))</f>
        <v>falto</v>
      </c>
      <c r="S45" s="36" t="str">
        <f>IF(ISBLANK(C45),"",IF((G45)*1440&gt;(C45)*1440,(G45-C45),""))</f>
        <v/>
      </c>
      <c r="T45" s="36" t="str">
        <f>IF(ISBLANK(H45),"",IF(ISBLANK(I45),"",I45-H45))</f>
        <v/>
      </c>
      <c r="U45" s="36" t="str">
        <f>IF(ISBLANK(C45),"",IF(ISBLANK(H45),"",IF(ISBLANK(I45),IF((H45)*1440&lt;(D45)*1440,
D45-H45,""),IF(ISBLANK(J45),IF((I45)*1440&lt;(D45)*1440,D45-I45,""),IF(ISBLANK(K45),
IF(J45*1440&lt;D45*1440,D45-J45,""),IF(ISBLANK(L45),IF(K45*1440&lt;D45*1440,D45-K45,""),
IF(L45*1440&lt;D45*1440,D45-L45,"")))))))</f>
        <v/>
      </c>
    </row>
    <row r="46" spans="1:1023">
      <c r="A46" s="22" t="s">
        <v>125</v>
      </c>
      <c r="B46" s="22" t="s">
        <v>30</v>
      </c>
      <c r="C46" s="24" t="s">
        <v>31</v>
      </c>
      <c r="D46" s="24" t="s">
        <v>32</v>
      </c>
      <c r="E46" s="23" t="s">
        <v>33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1023">
      <c r="A47" s="22" t="s">
        <v>125</v>
      </c>
      <c r="B47" s="22" t="s">
        <v>30</v>
      </c>
      <c r="C47" s="24" t="s">
        <v>34</v>
      </c>
      <c r="D47" s="24" t="s">
        <v>35</v>
      </c>
      <c r="E47" s="23" t="s">
        <v>36</v>
      </c>
      <c r="F47" s="18"/>
      <c r="G47" s="23"/>
      <c r="H47" s="23"/>
      <c r="I47" s="23"/>
      <c r="J47" s="23"/>
      <c r="K47" s="23"/>
      <c r="L47" s="23"/>
      <c r="M47" s="27">
        <f>TIMEVALUE("03:00")</f>
        <v>0.125</v>
      </c>
      <c r="N47" s="28" t="str">
        <f>IF(IF(ISBLANK(G47),0,IF(ISBLANK(H47),0,IF(ISBLANK(I47),(H47-G47),IF(ISBLANK(J47),(H47-G47),
IF(ISBLANK(K47),(H47-G47)+(J47-I47),IF(ISBLANK(L47),(H47-G47)+(J47-I47),
(L47-K47)+(J47-I47)+(H47-G47)))))))&gt;(M47),IF(AND(ISBLANK(D47),ISBLANK(C47)),"",
(M47)),IF(ISBLANK(G47),"",IF(ISBLANK(H47),"",IF(ISBLANK(I47),(H47-G47),IF(ISBLANK(J47),
(H47-G47),IF(ISBLANK(K47),(H47-G47)+(J47-I47),
IF(ISBLANK(L47),(H47-G47)+(J47-I47), (L47-K47)+(J47-I47)+(H47-G47))))))))</f>
        <v/>
      </c>
      <c r="O47" s="28" t="str">
        <f>IF(IF(ISBLANK(G47),0,IF(ISBLANK(H47),0,IF(ISBLANK(I47),(H47-G47),IF(ISBLANK(J47),(H47-G47),
IF(ISBLANK(K47),(H47-G47)+(J47-I47),
IF(ISBLANK(L47),(H47-G47)+(J47-I47),(L47-K47)+(J47-I47)+(H47-G47)))))))&gt;M47,
IF(ISBLANK(G47),"",IF(ISBLANK(H47),"",IF(ISBLANK(I47),(H47-G47),IF(ISBLANK(J47),
(H47-G47),IF(ISBLANK(K47),(H47-G47)+(J47-I47),IF(ISBLANK(L47),(H47-G47)+(J47-I47),
(L47-K47)+(J47-I47)+(H47-G47)))))))-M47,IF(ISBLANK(G47),"",IF(ISBLANK(H47),"",
IF(ISBLANK(I47),(H47-G47),IF(ISBLANK(J47),(H47-G47),IF(ISBLANK(K47),(H47-G47)+(J47-I47),
IF(ISBLANK(L47),(H47-G47)+(J47-I47),(L47-K47)+(J47-I47)+(H47-G47))))))))</f>
        <v/>
      </c>
      <c r="P47" s="29" t="str">
        <f>IF(N47="","",IF(O47="","",N47+O47))</f>
        <v/>
      </c>
      <c r="Q47" s="18"/>
      <c r="R47" s="18" t="str">
        <f>IF(ISBLANK(C47),"",IF(AND(ISBLANK(G47), ISBLANK(H47),ISBLANK(I47),ISBLANK(J47),ISBLANK(K47),ISBLANK(L47)),"falto",""))</f>
        <v>falto</v>
      </c>
      <c r="S47" s="36" t="str">
        <f>IF(ISBLANK(C47),"",IF((G47)*1440&gt;(C47)*1440,(G47-C47),""))</f>
        <v/>
      </c>
      <c r="T47" s="36" t="str">
        <f>IF(ISBLANK(H47),"",IF(ISBLANK(I47),"",I47-H47))</f>
        <v/>
      </c>
      <c r="U47" s="36" t="str">
        <f>IF(ISBLANK(C47),"",IF(ISBLANK(H47),"",IF(ISBLANK(I47),IF((H47)*1440&lt;(D47)*1440,
D47-H47,""),IF(ISBLANK(J47),IF((I47)*1440&lt;(D47)*1440,D47-I47,""),IF(ISBLANK(K47),
IF(J47*1440&lt;D47*1440,D47-J47,""),IF(ISBLANK(L47),IF(K47*1440&lt;D47*1440,D47-K47,""),
IF(L47*1440&lt;D47*1440,D47-L47,"")))))))</f>
        <v/>
      </c>
    </row>
    <row r="48" spans="1:1023">
      <c r="A48" s="22" t="s">
        <v>126</v>
      </c>
      <c r="B48" s="22" t="s">
        <v>43</v>
      </c>
      <c r="C48" s="24" t="s">
        <v>44</v>
      </c>
      <c r="D48" s="24" t="s">
        <v>32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1023">
      <c r="A49" s="22" t="s">
        <v>126</v>
      </c>
      <c r="B49" s="22" t="s">
        <v>43</v>
      </c>
      <c r="C49" s="24" t="s">
        <v>45</v>
      </c>
      <c r="D49" s="24" t="s">
        <v>46</v>
      </c>
      <c r="E49" s="23" t="s">
        <v>33</v>
      </c>
      <c r="F49" s="18"/>
      <c r="G49" s="23"/>
      <c r="H49" s="23"/>
      <c r="I49" s="23"/>
      <c r="J49" s="23"/>
      <c r="K49" s="23"/>
      <c r="L49" s="23"/>
      <c r="M49" s="27">
        <f>TIMEVALUE("03:45")</f>
        <v>0.15625</v>
      </c>
      <c r="N49" s="28" t="str">
        <f>IF(IF(ISBLANK(G49),0,IF(ISBLANK(H49),0,IF(ISBLANK(I49),(H49-G49),IF(ISBLANK(J49),(H49-G49),
IF(ISBLANK(K49),(H49-G49)+(J49-I49),IF(ISBLANK(L49),(H49-G49)+(J49-I49),
(L49-K49)+(J49-I49)+(H49-G49)))))))&gt;(M49),IF(AND(ISBLANK(D49),ISBLANK(C49)),"",
(M49)),IF(ISBLANK(G49),"",IF(ISBLANK(H49),"",IF(ISBLANK(I49),(H49-G49),IF(ISBLANK(J49),
(H49-G49),IF(ISBLANK(K49),(H49-G49)+(J49-I49),
IF(ISBLANK(L49),(H49-G49)+(J49-I49), (L49-K49)+(J49-I49)+(H49-G49))))))))</f>
        <v/>
      </c>
      <c r="O49" s="28" t="str">
        <f>IF(IF(ISBLANK(G49),0,IF(ISBLANK(H49),0,IF(ISBLANK(I49),(H49-G49),IF(ISBLANK(J49),(H49-G49),
IF(ISBLANK(K49),(H49-G49)+(J49-I49),
IF(ISBLANK(L49),(H49-G49)+(J49-I49),(L49-K49)+(J49-I49)+(H49-G49)))))))&gt;M49,
IF(ISBLANK(G49),"",IF(ISBLANK(H49),"",IF(ISBLANK(I49),(H49-G49),IF(ISBLANK(J49),
(H49-G49),IF(ISBLANK(K49),(H49-G49)+(J49-I49),IF(ISBLANK(L49),(H49-G49)+(J49-I49),
(L49-K49)+(J49-I49)+(H49-G49)))))))-M49,IF(ISBLANK(G49),"",IF(ISBLANK(H49),"",
IF(ISBLANK(I49),(H49-G49),IF(ISBLANK(J49),(H49-G49),IF(ISBLANK(K49),(H49-G49)+(J49-I49),
IF(ISBLANK(L49),(H49-G49)+(J49-I49),(L49-K49)+(J49-I49)+(H49-G49))))))))</f>
        <v/>
      </c>
      <c r="P49" s="29" t="str">
        <f>IF(N49="","",IF(O49="","",N49+O49))</f>
        <v/>
      </c>
      <c r="Q49" s="18"/>
      <c r="R49" s="18" t="str">
        <f>IF(ISBLANK(C49),"",IF(AND(ISBLANK(G49), ISBLANK(H49),ISBLANK(I49),ISBLANK(J49),ISBLANK(K49),ISBLANK(L49)),"falto",""))</f>
        <v>falto</v>
      </c>
      <c r="S49" s="36" t="str">
        <f>IF(ISBLANK(C49),"",IF((G49)*1440&gt;(C49)*1440,(G49-C49),""))</f>
        <v/>
      </c>
      <c r="T49" s="36" t="str">
        <f>IF(ISBLANK(H49),"",IF(ISBLANK(I49),"",I49-H49))</f>
        <v/>
      </c>
      <c r="U49" s="36" t="str">
        <f>IF(ISBLANK(C49),"",IF(ISBLANK(H49),"",IF(ISBLANK(I49),IF((H49)*1440&lt;(D49)*1440,
D49-H49,""),IF(ISBLANK(J49),IF((I49)*1440&lt;(D49)*1440,D49-I49,""),IF(ISBLANK(K49),
IF(J49*1440&lt;D49*1440,D49-J49,""),IF(ISBLANK(L49),IF(K49*1440&lt;D49*1440,D49-K49,""),
IF(L49*1440&lt;D49*1440,D49-L49,"")))))))</f>
        <v/>
      </c>
    </row>
    <row r="50" spans="1:1023">
      <c r="A50" s="22" t="s">
        <v>127</v>
      </c>
      <c r="B50" s="22" t="s">
        <v>51</v>
      </c>
      <c r="C50" s="24" t="s">
        <v>52</v>
      </c>
      <c r="D50" s="24" t="s">
        <v>53</v>
      </c>
      <c r="E50" s="23" t="s">
        <v>33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1023">
      <c r="A51" s="22" t="s">
        <v>127</v>
      </c>
      <c r="B51" s="22" t="s">
        <v>51</v>
      </c>
      <c r="C51" s="24" t="s">
        <v>54</v>
      </c>
      <c r="D51" s="24" t="s">
        <v>55</v>
      </c>
      <c r="E51" s="18"/>
      <c r="F51" s="18"/>
      <c r="G51" s="23"/>
      <c r="H51" s="23"/>
      <c r="I51" s="23"/>
      <c r="J51" s="23"/>
      <c r="K51" s="23"/>
      <c r="L51" s="23"/>
      <c r="M51" s="27">
        <f>TIMEVALUE("03:35")</f>
        <v>0.14930555555556</v>
      </c>
      <c r="N51" s="28" t="str">
        <f>IF(IF(ISBLANK(G51),0,IF(ISBLANK(H51),0,IF(ISBLANK(I51),(H51-G51),IF(ISBLANK(J51),(H51-G51),
IF(ISBLANK(K51),(H51-G51)+(J51-I51),IF(ISBLANK(L51),(H51-G51)+(J51-I51),
(L51-K51)+(J51-I51)+(H51-G51)))))))&gt;(M51),IF(AND(ISBLANK(D51),ISBLANK(C51)),"",
(M51)),IF(ISBLANK(G51),"",IF(ISBLANK(H51),"",IF(ISBLANK(I51),(H51-G51),IF(ISBLANK(J51),
(H51-G51),IF(ISBLANK(K51),(H51-G51)+(J51-I51),
IF(ISBLANK(L51),(H51-G51)+(J51-I51), (L51-K51)+(J51-I51)+(H51-G51))))))))</f>
        <v/>
      </c>
      <c r="O51" s="28" t="str">
        <f>IF(IF(ISBLANK(G51),0,IF(ISBLANK(H51),0,IF(ISBLANK(I51),(H51-G51),IF(ISBLANK(J51),(H51-G51),
IF(ISBLANK(K51),(H51-G51)+(J51-I51),
IF(ISBLANK(L51),(H51-G51)+(J51-I51),(L51-K51)+(J51-I51)+(H51-G51)))))))&gt;M51,
IF(ISBLANK(G51),"",IF(ISBLANK(H51),"",IF(ISBLANK(I51),(H51-G51),IF(ISBLANK(J51),
(H51-G51),IF(ISBLANK(K51),(H51-G51)+(J51-I51),IF(ISBLANK(L51),(H51-G51)+(J51-I51),
(L51-K51)+(J51-I51)+(H51-G51)))))))-M51,IF(ISBLANK(G51),"",IF(ISBLANK(H51),"",
IF(ISBLANK(I51),(H51-G51),IF(ISBLANK(J51),(H51-G51),IF(ISBLANK(K51),(H51-G51)+(J51-I51),
IF(ISBLANK(L51),(H51-G51)+(J51-I51),(L51-K51)+(J51-I51)+(H51-G51))))))))</f>
        <v/>
      </c>
      <c r="P51" s="29" t="str">
        <f>IF(N51="","",IF(O51="","",N51+O51))</f>
        <v/>
      </c>
      <c r="Q51" s="18"/>
      <c r="R51" s="18" t="str">
        <f>IF(ISBLANK(C51),"",IF(AND(ISBLANK(G51), ISBLANK(H51),ISBLANK(I51),ISBLANK(J51),ISBLANK(K51),ISBLANK(L51)),"falto",""))</f>
        <v>falto</v>
      </c>
      <c r="S51" s="36" t="str">
        <f>IF(ISBLANK(C51),"",IF((G51)*1440&gt;(C51)*1440,(G51-C51),""))</f>
        <v/>
      </c>
      <c r="T51" s="36" t="str">
        <f>IF(ISBLANK(H51),"",IF(ISBLANK(I51),"",I51-H51))</f>
        <v/>
      </c>
      <c r="U51" s="36" t="str">
        <f>IF(ISBLANK(C51),"",IF(ISBLANK(H51),"",IF(ISBLANK(I51),IF((H51)*1440&lt;(D51)*1440,
D51-H51,""),IF(ISBLANK(J51),IF((I51)*1440&lt;(D51)*1440,D51-I51,""),IF(ISBLANK(K51),
IF(J51*1440&lt;D51*1440,D51-J51,""),IF(ISBLANK(L51),IF(K51*1440&lt;D51*1440,D51-K51,""),
IF(L51*1440&lt;D51*1440,D51-L51,"")))))))</f>
        <v/>
      </c>
    </row>
    <row r="52" spans="1:1023">
      <c r="M52" s="40">
        <f>SUMIF(M6:M51,"&lt;&gt;")</f>
        <v>0</v>
      </c>
      <c r="N52" s="40">
        <f>SUMIF(N6:N51,"&lt;&gt;")</f>
        <v>0</v>
      </c>
      <c r="O52" s="40">
        <f>SUMIF(O6:O51,"&lt;&gt;")</f>
        <v>0</v>
      </c>
      <c r="P52" s="40">
        <f>SUMIF(P6:P51,"&lt;&gt;")</f>
        <v>0</v>
      </c>
      <c r="R52" s="1">
        <f>COUNTIF(R6:R51,"falto")</f>
        <v>7</v>
      </c>
      <c r="S52" s="40">
        <f>SUMIF(S6:S51,"&lt;&gt;")</f>
        <v>0</v>
      </c>
      <c r="T52" s="40">
        <f>SUMIF(T6:T51,"&lt;&gt;")</f>
        <v>0</v>
      </c>
      <c r="U52" s="40">
        <f>SUMIF(U6:U51,"&lt;&gt;")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D2:E2"/>
    <mergeCell ref="F2:G2"/>
    <mergeCell ref="I2:J2"/>
    <mergeCell ref="N4:O4"/>
    <mergeCell ref="R4:U4"/>
    <mergeCell ref="C5:D5"/>
  </mergeCells>
  <printOptions gridLines="false" gridLinesSet="true"/>
  <pageMargins left="0.7875" right="0.7875" top="1.0527777777778" bottom="1.0527777777778" header="0.7875" footer="0.7875"/>
  <pageSetup paperSize="9" orientation="landscape" scale="100" fitToHeight="1" fitToWidth="1" firstPageNumber="1" useFirstPageNumber="1"/>
  <headerFooter differentOddEven="false" differentFirst="false" scaleWithDoc="true" alignWithMargins="true">
    <oddHeader>&amp;C&amp;"Times New Roman,Regular"&amp;12&amp;A</oddHeader>
    <oddFooter>&amp;C&amp;"Times New Roman,Regular"&amp;12Página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I39"/>
  <sheetViews>
    <sheetView tabSelected="0" workbookViewId="0" showGridLines="true" showRowColHeaders="1">
      <selection activeCell="U37" sqref="U37"/>
    </sheetView>
  </sheetViews>
  <sheetFormatPr defaultRowHeight="14.4" defaultColWidth="11.55078125" outlineLevelRow="0" outlineLevelCol="0"/>
  <cols>
    <col min="1" max="1" width="14.13" customWidth="true" style="1"/>
    <col min="2" max="2" width="11.19" customWidth="true" style="1"/>
    <col min="3" max="3" width="8.83" customWidth="true" style="1"/>
    <col min="4" max="4" width="8.83" customWidth="true" style="1"/>
    <col min="5" max="5" width="8.83" customWidth="true" style="1"/>
    <col min="6" max="6" width="2.77" customWidth="true" style="1"/>
    <col min="7" max="7" width="8.67" customWidth="true" style="1"/>
    <col min="8" max="8" width="11.52" customWidth="true" style="1"/>
    <col min="9" max="9" width="11.52" customWidth="true" style="1"/>
    <col min="10" max="10" width="8.52" customWidth="true" style="1"/>
    <col min="11" max="11" width="8.67" customWidth="true" style="1"/>
    <col min="12" max="12" width="8.67" customWidth="true" style="1"/>
    <col min="13" max="13" width="9.29" customWidth="true" style="1"/>
    <col min="14" max="14" width="9.29" customWidth="true" style="1"/>
    <col min="15" max="15" width="6.88" customWidth="true" style="1"/>
    <col min="16" max="16" width="10.84" customWidth="true" style="1"/>
    <col min="17" max="17" width="11.52" customWidth="true" style="1"/>
    <col min="18" max="18" width="7.37" customWidth="true" style="1"/>
    <col min="19" max="19" width="7.37" customWidth="true" style="1"/>
    <col min="20" max="20" width="7.37" customWidth="true" style="1"/>
    <col min="21" max="21" width="10.46" customWidth="true" style="1"/>
    <col min="22" max="22" width="11.54" customWidth="true" style="1"/>
    <col min="23" max="23" width="11.54" customWidth="true" style="1"/>
    <col min="24" max="24" width="11.54" customWidth="true" style="1"/>
    <col min="25" max="25" width="11.54" customWidth="true" style="1"/>
    <col min="26" max="26" width="11.54" customWidth="true" style="1"/>
    <col min="27" max="27" width="11.54" customWidth="true" style="1"/>
    <col min="28" max="28" width="11.54" customWidth="true" style="1"/>
    <col min="29" max="29" width="11.54" customWidth="true" style="1"/>
    <col min="30" max="30" width="11.54" customWidth="true" style="1"/>
    <col min="31" max="31" width="11.54" customWidth="true" style="1"/>
    <col min="32" max="32" width="11.54" customWidth="true" style="1"/>
    <col min="33" max="33" width="11.54" customWidth="true" style="1"/>
    <col min="34" max="34" width="11.54" customWidth="true" style="1"/>
    <col min="35" max="35" width="11.54" customWidth="true" style="1"/>
    <col min="36" max="36" width="11.54" customWidth="true" style="1"/>
    <col min="37" max="37" width="11.54" customWidth="true" style="1"/>
    <col min="38" max="38" width="11.54" customWidth="true" style="1"/>
    <col min="39" max="39" width="11.54" customWidth="true" style="1"/>
    <col min="40" max="40" width="11.54" customWidth="true" style="1"/>
    <col min="41" max="41" width="11.54" customWidth="true" style="1"/>
    <col min="42" max="42" width="11.54" customWidth="true" style="1"/>
    <col min="43" max="43" width="11.54" customWidth="true" style="1"/>
    <col min="44" max="44" width="11.54" customWidth="true" style="1"/>
    <col min="45" max="45" width="11.54" customWidth="true" style="1"/>
    <col min="46" max="46" width="11.54" customWidth="true" style="1"/>
    <col min="47" max="47" width="11.54" customWidth="true" style="1"/>
    <col min="48" max="48" width="11.54" customWidth="true" style="1"/>
    <col min="49" max="49" width="11.54" customWidth="true" style="1"/>
    <col min="50" max="50" width="11.54" customWidth="true" style="1"/>
    <col min="51" max="51" width="11.54" customWidth="true" style="1"/>
    <col min="52" max="52" width="11.54" customWidth="true" style="1"/>
    <col min="53" max="53" width="11.54" customWidth="true" style="1"/>
    <col min="54" max="54" width="11.54" customWidth="true" style="1"/>
    <col min="55" max="55" width="11.54" customWidth="true" style="1"/>
    <col min="56" max="56" width="11.54" customWidth="true" style="1"/>
    <col min="57" max="57" width="11.54" customWidth="true" style="1"/>
    <col min="58" max="58" width="11.54" customWidth="true" style="1"/>
    <col min="59" max="59" width="11.54" customWidth="true" style="1"/>
    <col min="60" max="60" width="11.54" customWidth="true" style="1"/>
    <col min="61" max="61" width="11.54" customWidth="true" style="1"/>
    <col min="62" max="62" width="11.54" customWidth="true" style="1"/>
    <col min="63" max="63" width="11.54" customWidth="true" style="1"/>
    <col min="64" max="64" width="11.54" customWidth="true" style="1"/>
    <col min="65" max="65" width="11.54" customWidth="true" style="1"/>
    <col min="66" max="66" width="11.54" customWidth="true" style="1"/>
    <col min="67" max="67" width="11.54" customWidth="true" style="1"/>
    <col min="68" max="68" width="11.54" customWidth="true" style="1"/>
    <col min="69" max="69" width="11.54" customWidth="true" style="1"/>
    <col min="70" max="70" width="11.54" customWidth="true" style="1"/>
    <col min="71" max="71" width="11.54" customWidth="true" style="1"/>
    <col min="72" max="72" width="11.54" customWidth="true" style="1"/>
    <col min="73" max="73" width="11.54" customWidth="true" style="1"/>
    <col min="74" max="74" width="11.54" customWidth="true" style="1"/>
    <col min="75" max="75" width="11.54" customWidth="true" style="1"/>
    <col min="76" max="76" width="11.54" customWidth="true" style="1"/>
    <col min="77" max="77" width="11.54" customWidth="true" style="1"/>
    <col min="78" max="78" width="11.54" customWidth="true" style="1"/>
    <col min="79" max="79" width="11.54" customWidth="true" style="1"/>
    <col min="80" max="80" width="11.54" customWidth="true" style="1"/>
    <col min="81" max="81" width="11.54" customWidth="true" style="1"/>
    <col min="82" max="82" width="11.54" customWidth="true" style="1"/>
    <col min="83" max="83" width="11.54" customWidth="true" style="1"/>
    <col min="84" max="84" width="11.54" customWidth="true" style="1"/>
    <col min="85" max="85" width="11.54" customWidth="true" style="1"/>
    <col min="86" max="86" width="11.54" customWidth="true" style="1"/>
    <col min="87" max="87" width="11.54" customWidth="true" style="1"/>
    <col min="88" max="88" width="11.54" customWidth="true" style="1"/>
    <col min="89" max="89" width="11.54" customWidth="true" style="1"/>
    <col min="90" max="90" width="11.54" customWidth="true" style="1"/>
    <col min="91" max="91" width="11.54" customWidth="true" style="1"/>
    <col min="92" max="92" width="11.54" customWidth="true" style="1"/>
    <col min="93" max="93" width="11.54" customWidth="true" style="1"/>
    <col min="94" max="94" width="11.54" customWidth="true" style="1"/>
    <col min="95" max="95" width="11.54" customWidth="true" style="1"/>
    <col min="96" max="96" width="11.54" customWidth="true" style="1"/>
    <col min="97" max="97" width="11.54" customWidth="true" style="1"/>
    <col min="98" max="98" width="11.54" customWidth="true" style="1"/>
    <col min="99" max="99" width="11.54" customWidth="true" style="1"/>
    <col min="100" max="100" width="11.54" customWidth="true" style="1"/>
    <col min="101" max="101" width="11.54" customWidth="true" style="1"/>
    <col min="102" max="102" width="11.54" customWidth="true" style="1"/>
    <col min="103" max="103" width="11.54" customWidth="true" style="1"/>
    <col min="104" max="104" width="11.54" customWidth="true" style="1"/>
    <col min="105" max="105" width="11.54" customWidth="true" style="1"/>
    <col min="106" max="106" width="11.54" customWidth="true" style="1"/>
    <col min="107" max="107" width="11.54" customWidth="true" style="1"/>
    <col min="108" max="108" width="11.54" customWidth="true" style="1"/>
    <col min="109" max="109" width="11.54" customWidth="true" style="1"/>
    <col min="110" max="110" width="11.54" customWidth="true" style="1"/>
    <col min="111" max="111" width="11.54" customWidth="true" style="1"/>
    <col min="112" max="112" width="11.54" customWidth="true" style="1"/>
    <col min="113" max="113" width="11.54" customWidth="true" style="1"/>
    <col min="114" max="114" width="11.54" customWidth="true" style="1"/>
    <col min="115" max="115" width="11.54" customWidth="true" style="1"/>
    <col min="116" max="116" width="11.54" customWidth="true" style="1"/>
    <col min="117" max="117" width="11.54" customWidth="true" style="1"/>
    <col min="118" max="118" width="11.54" customWidth="true" style="1"/>
    <col min="119" max="119" width="11.54" customWidth="true" style="1"/>
    <col min="120" max="120" width="11.54" customWidth="true" style="1"/>
    <col min="121" max="121" width="11.54" customWidth="true" style="1"/>
    <col min="122" max="122" width="11.54" customWidth="true" style="1"/>
    <col min="123" max="123" width="11.54" customWidth="true" style="1"/>
    <col min="124" max="124" width="11.54" customWidth="true" style="1"/>
    <col min="125" max="125" width="11.54" customWidth="true" style="1"/>
    <col min="126" max="126" width="11.54" customWidth="true" style="1"/>
    <col min="127" max="127" width="11.54" customWidth="true" style="1"/>
    <col min="128" max="128" width="11.54" customWidth="true" style="1"/>
    <col min="129" max="129" width="11.54" customWidth="true" style="1"/>
    <col min="130" max="130" width="11.54" customWidth="true" style="1"/>
    <col min="131" max="131" width="11.54" customWidth="true" style="1"/>
    <col min="132" max="132" width="11.54" customWidth="true" style="1"/>
    <col min="133" max="133" width="11.54" customWidth="true" style="1"/>
    <col min="134" max="134" width="11.54" customWidth="true" style="1"/>
    <col min="135" max="135" width="11.54" customWidth="true" style="1"/>
    <col min="136" max="136" width="11.54" customWidth="true" style="1"/>
    <col min="137" max="137" width="11.54" customWidth="true" style="1"/>
    <col min="138" max="138" width="11.54" customWidth="true" style="1"/>
    <col min="139" max="139" width="11.54" customWidth="true" style="1"/>
    <col min="140" max="140" width="11.54" customWidth="true" style="1"/>
    <col min="141" max="141" width="11.54" customWidth="true" style="1"/>
    <col min="142" max="142" width="11.54" customWidth="true" style="1"/>
    <col min="143" max="143" width="11.54" customWidth="true" style="1"/>
    <col min="144" max="144" width="11.54" customWidth="true" style="1"/>
    <col min="145" max="145" width="11.54" customWidth="true" style="1"/>
    <col min="146" max="146" width="11.54" customWidth="true" style="1"/>
    <col min="147" max="147" width="11.54" customWidth="true" style="1"/>
    <col min="148" max="148" width="11.54" customWidth="true" style="1"/>
    <col min="149" max="149" width="11.54" customWidth="true" style="1"/>
    <col min="150" max="150" width="11.54" customWidth="true" style="1"/>
    <col min="151" max="151" width="11.54" customWidth="true" style="1"/>
    <col min="152" max="152" width="11.54" customWidth="true" style="1"/>
    <col min="153" max="153" width="11.54" customWidth="true" style="1"/>
    <col min="154" max="154" width="11.54" customWidth="true" style="1"/>
    <col min="155" max="155" width="11.54" customWidth="true" style="1"/>
    <col min="156" max="156" width="11.54" customWidth="true" style="1"/>
    <col min="157" max="157" width="11.54" customWidth="true" style="1"/>
    <col min="158" max="158" width="11.54" customWidth="true" style="1"/>
    <col min="159" max="159" width="11.54" customWidth="true" style="1"/>
    <col min="160" max="160" width="11.54" customWidth="true" style="1"/>
    <col min="161" max="161" width="11.54" customWidth="true" style="1"/>
    <col min="162" max="162" width="11.54" customWidth="true" style="1"/>
    <col min="163" max="163" width="11.54" customWidth="true" style="1"/>
    <col min="164" max="164" width="11.54" customWidth="true" style="1"/>
    <col min="165" max="165" width="11.54" customWidth="true" style="1"/>
    <col min="166" max="166" width="11.54" customWidth="true" style="1"/>
    <col min="167" max="167" width="11.54" customWidth="true" style="1"/>
    <col min="168" max="168" width="11.54" customWidth="true" style="1"/>
    <col min="169" max="169" width="11.54" customWidth="true" style="1"/>
    <col min="170" max="170" width="11.54" customWidth="true" style="1"/>
    <col min="171" max="171" width="11.54" customWidth="true" style="1"/>
    <col min="172" max="172" width="11.54" customWidth="true" style="1"/>
    <col min="173" max="173" width="11.54" customWidth="true" style="1"/>
    <col min="174" max="174" width="11.54" customWidth="true" style="1"/>
    <col min="175" max="175" width="11.54" customWidth="true" style="1"/>
    <col min="176" max="176" width="11.54" customWidth="true" style="1"/>
    <col min="177" max="177" width="11.54" customWidth="true" style="1"/>
    <col min="178" max="178" width="11.54" customWidth="true" style="1"/>
    <col min="179" max="179" width="11.54" customWidth="true" style="1"/>
    <col min="180" max="180" width="11.54" customWidth="true" style="1"/>
    <col min="181" max="181" width="11.54" customWidth="true" style="1"/>
    <col min="182" max="182" width="11.54" customWidth="true" style="1"/>
    <col min="183" max="183" width="11.54" customWidth="true" style="1"/>
    <col min="184" max="184" width="11.54" customWidth="true" style="1"/>
    <col min="185" max="185" width="11.54" customWidth="true" style="1"/>
    <col min="186" max="186" width="11.54" customWidth="true" style="1"/>
    <col min="187" max="187" width="11.54" customWidth="true" style="1"/>
    <col min="188" max="188" width="11.54" customWidth="true" style="1"/>
    <col min="189" max="189" width="11.54" customWidth="true" style="1"/>
    <col min="190" max="190" width="11.54" customWidth="true" style="1"/>
    <col min="191" max="191" width="11.54" customWidth="true" style="1"/>
    <col min="192" max="192" width="11.54" customWidth="true" style="1"/>
    <col min="193" max="193" width="11.54" customWidth="true" style="1"/>
    <col min="194" max="194" width="11.54" customWidth="true" style="1"/>
    <col min="195" max="195" width="11.54" customWidth="true" style="1"/>
    <col min="196" max="196" width="11.54" customWidth="true" style="1"/>
    <col min="197" max="197" width="11.54" customWidth="true" style="1"/>
    <col min="198" max="198" width="11.54" customWidth="true" style="1"/>
    <col min="199" max="199" width="11.54" customWidth="true" style="1"/>
    <col min="200" max="200" width="11.54" customWidth="true" style="1"/>
    <col min="201" max="201" width="11.54" customWidth="true" style="1"/>
    <col min="202" max="202" width="11.54" customWidth="true" style="1"/>
    <col min="203" max="203" width="11.54" customWidth="true" style="1"/>
    <col min="204" max="204" width="11.54" customWidth="true" style="1"/>
    <col min="205" max="205" width="11.54" customWidth="true" style="1"/>
    <col min="206" max="206" width="11.54" customWidth="true" style="1"/>
    <col min="207" max="207" width="11.54" customWidth="true" style="1"/>
    <col min="208" max="208" width="11.54" customWidth="true" style="1"/>
    <col min="209" max="209" width="11.54" customWidth="true" style="1"/>
    <col min="210" max="210" width="11.54" customWidth="true" style="1"/>
    <col min="211" max="211" width="11.54" customWidth="true" style="1"/>
    <col min="212" max="212" width="11.54" customWidth="true" style="1"/>
    <col min="213" max="213" width="11.54" customWidth="true" style="1"/>
    <col min="214" max="214" width="11.54" customWidth="true" style="1"/>
    <col min="215" max="215" width="11.54" customWidth="true" style="1"/>
    <col min="216" max="216" width="11.54" customWidth="true" style="1"/>
    <col min="217" max="217" width="11.54" customWidth="true" style="1"/>
    <col min="218" max="218" width="11.54" customWidth="true" style="1"/>
    <col min="219" max="219" width="11.54" customWidth="true" style="1"/>
    <col min="220" max="220" width="11.54" customWidth="true" style="1"/>
    <col min="221" max="221" width="11.54" customWidth="true" style="1"/>
    <col min="222" max="222" width="11.54" customWidth="true" style="1"/>
    <col min="223" max="223" width="11.54" customWidth="true" style="1"/>
    <col min="224" max="224" width="11.54" customWidth="true" style="1"/>
    <col min="225" max="225" width="11.54" customWidth="true" style="1"/>
    <col min="226" max="226" width="11.54" customWidth="true" style="1"/>
    <col min="227" max="227" width="11.54" customWidth="true" style="1"/>
    <col min="228" max="228" width="11.54" customWidth="true" style="1"/>
    <col min="229" max="229" width="11.54" customWidth="true" style="1"/>
    <col min="230" max="230" width="11.54" customWidth="true" style="1"/>
    <col min="231" max="231" width="11.54" customWidth="true" style="1"/>
    <col min="232" max="232" width="11.54" customWidth="true" style="1"/>
    <col min="233" max="233" width="11.54" customWidth="true" style="1"/>
    <col min="234" max="234" width="11.54" customWidth="true" style="1"/>
    <col min="235" max="235" width="11.54" customWidth="true" style="1"/>
    <col min="236" max="236" width="11.54" customWidth="true" style="1"/>
    <col min="237" max="237" width="11.54" customWidth="true" style="1"/>
    <col min="238" max="238" width="11.54" customWidth="true" style="1"/>
    <col min="239" max="239" width="11.54" customWidth="true" style="1"/>
    <col min="240" max="240" width="11.54" customWidth="true" style="1"/>
    <col min="241" max="241" width="11.54" customWidth="true" style="1"/>
    <col min="242" max="242" width="11.54" customWidth="true" style="1"/>
    <col min="243" max="243" width="11.54" customWidth="true" style="1"/>
    <col min="244" max="244" width="11.54" customWidth="true" style="1"/>
    <col min="245" max="245" width="11.54" customWidth="true" style="1"/>
    <col min="246" max="246" width="11.54" customWidth="true" style="1"/>
    <col min="247" max="247" width="11.54" customWidth="true" style="1"/>
    <col min="248" max="248" width="11.54" customWidth="true" style="1"/>
    <col min="249" max="249" width="11.54" customWidth="true" style="1"/>
    <col min="250" max="250" width="11.54" customWidth="true" style="1"/>
    <col min="251" max="251" width="11.54" customWidth="true" style="1"/>
    <col min="252" max="252" width="11.54" customWidth="true" style="1"/>
    <col min="253" max="253" width="11.54" customWidth="true" style="1"/>
    <col min="254" max="254" width="11.54" customWidth="true" style="1"/>
    <col min="255" max="255" width="11.54" customWidth="true" style="1"/>
    <col min="256" max="256" width="11.54" customWidth="true" style="1"/>
    <col min="257" max="257" width="11.54" customWidth="true" style="1"/>
    <col min="258" max="258" width="11.54" customWidth="true" style="1"/>
    <col min="259" max="259" width="11.54" customWidth="true" style="1"/>
    <col min="260" max="260" width="11.54" customWidth="true" style="1"/>
    <col min="261" max="261" width="11.54" customWidth="true" style="1"/>
    <col min="262" max="262" width="11.54" customWidth="true" style="1"/>
    <col min="263" max="263" width="11.54" customWidth="true" style="1"/>
    <col min="264" max="264" width="11.54" customWidth="true" style="1"/>
    <col min="265" max="265" width="11.54" customWidth="true" style="1"/>
    <col min="266" max="266" width="11.54" customWidth="true" style="1"/>
    <col min="267" max="267" width="11.54" customWidth="true" style="1"/>
    <col min="268" max="268" width="11.54" customWidth="true" style="1"/>
    <col min="269" max="269" width="11.54" customWidth="true" style="1"/>
    <col min="270" max="270" width="11.54" customWidth="true" style="1"/>
    <col min="271" max="271" width="11.54" customWidth="true" style="1"/>
    <col min="272" max="272" width="11.54" customWidth="true" style="1"/>
    <col min="273" max="273" width="11.54" customWidth="true" style="1"/>
    <col min="274" max="274" width="11.54" customWidth="true" style="1"/>
    <col min="275" max="275" width="11.54" customWidth="true" style="1"/>
    <col min="276" max="276" width="11.54" customWidth="true" style="1"/>
    <col min="277" max="277" width="11.54" customWidth="true" style="1"/>
    <col min="278" max="278" width="11.54" customWidth="true" style="1"/>
    <col min="279" max="279" width="11.54" customWidth="true" style="1"/>
    <col min="280" max="280" width="11.54" customWidth="true" style="1"/>
    <col min="281" max="281" width="11.54" customWidth="true" style="1"/>
    <col min="282" max="282" width="11.54" customWidth="true" style="1"/>
    <col min="283" max="283" width="11.54" customWidth="true" style="1"/>
    <col min="284" max="284" width="11.54" customWidth="true" style="1"/>
    <col min="285" max="285" width="11.54" customWidth="true" style="1"/>
    <col min="286" max="286" width="11.54" customWidth="true" style="1"/>
    <col min="287" max="287" width="11.54" customWidth="true" style="1"/>
    <col min="288" max="288" width="11.54" customWidth="true" style="1"/>
    <col min="289" max="289" width="11.54" customWidth="true" style="1"/>
    <col min="290" max="290" width="11.54" customWidth="true" style="1"/>
    <col min="291" max="291" width="11.54" customWidth="true" style="1"/>
    <col min="292" max="292" width="11.54" customWidth="true" style="1"/>
    <col min="293" max="293" width="11.54" customWidth="true" style="1"/>
    <col min="294" max="294" width="11.54" customWidth="true" style="1"/>
    <col min="295" max="295" width="11.54" customWidth="true" style="1"/>
    <col min="296" max="296" width="11.54" customWidth="true" style="1"/>
    <col min="297" max="297" width="11.54" customWidth="true" style="1"/>
    <col min="298" max="298" width="11.54" customWidth="true" style="1"/>
    <col min="299" max="299" width="11.54" customWidth="true" style="1"/>
    <col min="300" max="300" width="11.54" customWidth="true" style="1"/>
    <col min="301" max="301" width="11.54" customWidth="true" style="1"/>
    <col min="302" max="302" width="11.54" customWidth="true" style="1"/>
    <col min="303" max="303" width="11.54" customWidth="true" style="1"/>
    <col min="304" max="304" width="11.54" customWidth="true" style="1"/>
    <col min="305" max="305" width="11.54" customWidth="true" style="1"/>
    <col min="306" max="306" width="11.54" customWidth="true" style="1"/>
    <col min="307" max="307" width="11.54" customWidth="true" style="1"/>
    <col min="308" max="308" width="11.54" customWidth="true" style="1"/>
    <col min="309" max="309" width="11.54" customWidth="true" style="1"/>
    <col min="310" max="310" width="11.54" customWidth="true" style="1"/>
    <col min="311" max="311" width="11.54" customWidth="true" style="1"/>
    <col min="312" max="312" width="11.54" customWidth="true" style="1"/>
    <col min="313" max="313" width="11.54" customWidth="true" style="1"/>
    <col min="314" max="314" width="11.54" customWidth="true" style="1"/>
    <col min="315" max="315" width="11.54" customWidth="true" style="1"/>
    <col min="316" max="316" width="11.54" customWidth="true" style="1"/>
    <col min="317" max="317" width="11.54" customWidth="true" style="1"/>
    <col min="318" max="318" width="11.54" customWidth="true" style="1"/>
    <col min="319" max="319" width="11.54" customWidth="true" style="1"/>
    <col min="320" max="320" width="11.54" customWidth="true" style="1"/>
    <col min="321" max="321" width="11.54" customWidth="true" style="1"/>
    <col min="322" max="322" width="11.54" customWidth="true" style="1"/>
    <col min="323" max="323" width="11.54" customWidth="true" style="1"/>
    <col min="324" max="324" width="11.54" customWidth="true" style="1"/>
    <col min="325" max="325" width="11.54" customWidth="true" style="1"/>
    <col min="326" max="326" width="11.54" customWidth="true" style="1"/>
    <col min="327" max="327" width="11.54" customWidth="true" style="1"/>
    <col min="328" max="328" width="11.54" customWidth="true" style="1"/>
    <col min="329" max="329" width="11.54" customWidth="true" style="1"/>
    <col min="330" max="330" width="11.54" customWidth="true" style="1"/>
    <col min="331" max="331" width="11.54" customWidth="true" style="1"/>
    <col min="332" max="332" width="11.54" customWidth="true" style="1"/>
    <col min="333" max="333" width="11.54" customWidth="true" style="1"/>
    <col min="334" max="334" width="11.54" customWidth="true" style="1"/>
    <col min="335" max="335" width="11.54" customWidth="true" style="1"/>
    <col min="336" max="336" width="11.54" customWidth="true" style="1"/>
    <col min="337" max="337" width="11.54" customWidth="true" style="1"/>
    <col min="338" max="338" width="11.54" customWidth="true" style="1"/>
    <col min="339" max="339" width="11.54" customWidth="true" style="1"/>
    <col min="340" max="340" width="11.54" customWidth="true" style="1"/>
    <col min="341" max="341" width="11.54" customWidth="true" style="1"/>
    <col min="342" max="342" width="11.54" customWidth="true" style="1"/>
    <col min="343" max="343" width="11.54" customWidth="true" style="1"/>
    <col min="344" max="344" width="11.54" customWidth="true" style="1"/>
    <col min="345" max="345" width="11.54" customWidth="true" style="1"/>
    <col min="346" max="346" width="11.54" customWidth="true" style="1"/>
    <col min="347" max="347" width="11.54" customWidth="true" style="1"/>
    <col min="348" max="348" width="11.54" customWidth="true" style="1"/>
    <col min="349" max="349" width="11.54" customWidth="true" style="1"/>
    <col min="350" max="350" width="11.54" customWidth="true" style="1"/>
    <col min="351" max="351" width="11.54" customWidth="true" style="1"/>
    <col min="352" max="352" width="11.54" customWidth="true" style="1"/>
    <col min="353" max="353" width="11.54" customWidth="true" style="1"/>
    <col min="354" max="354" width="11.54" customWidth="true" style="1"/>
    <col min="355" max="355" width="11.54" customWidth="true" style="1"/>
    <col min="356" max="356" width="11.54" customWidth="true" style="1"/>
    <col min="357" max="357" width="11.54" customWidth="true" style="1"/>
    <col min="358" max="358" width="11.54" customWidth="true" style="1"/>
    <col min="359" max="359" width="11.54" customWidth="true" style="1"/>
    <col min="360" max="360" width="11.54" customWidth="true" style="1"/>
    <col min="361" max="361" width="11.54" customWidth="true" style="1"/>
    <col min="362" max="362" width="11.54" customWidth="true" style="1"/>
    <col min="363" max="363" width="11.54" customWidth="true" style="1"/>
    <col min="364" max="364" width="11.54" customWidth="true" style="1"/>
    <col min="365" max="365" width="11.54" customWidth="true" style="1"/>
    <col min="366" max="366" width="11.54" customWidth="true" style="1"/>
    <col min="367" max="367" width="11.54" customWidth="true" style="1"/>
    <col min="368" max="368" width="11.54" customWidth="true" style="1"/>
    <col min="369" max="369" width="11.54" customWidth="true" style="1"/>
    <col min="370" max="370" width="11.54" customWidth="true" style="1"/>
    <col min="371" max="371" width="11.54" customWidth="true" style="1"/>
    <col min="372" max="372" width="11.54" customWidth="true" style="1"/>
    <col min="373" max="373" width="11.54" customWidth="true" style="1"/>
    <col min="374" max="374" width="11.54" customWidth="true" style="1"/>
    <col min="375" max="375" width="11.54" customWidth="true" style="1"/>
    <col min="376" max="376" width="11.54" customWidth="true" style="1"/>
    <col min="377" max="377" width="11.54" customWidth="true" style="1"/>
    <col min="378" max="378" width="11.54" customWidth="true" style="1"/>
    <col min="379" max="379" width="11.54" customWidth="true" style="1"/>
    <col min="380" max="380" width="11.54" customWidth="true" style="1"/>
    <col min="381" max="381" width="11.54" customWidth="true" style="1"/>
    <col min="382" max="382" width="11.54" customWidth="true" style="1"/>
    <col min="383" max="383" width="11.54" customWidth="true" style="1"/>
    <col min="384" max="384" width="11.54" customWidth="true" style="1"/>
    <col min="385" max="385" width="11.54" customWidth="true" style="1"/>
    <col min="386" max="386" width="11.54" customWidth="true" style="1"/>
    <col min="387" max="387" width="11.54" customWidth="true" style="1"/>
    <col min="388" max="388" width="11.54" customWidth="true" style="1"/>
    <col min="389" max="389" width="11.54" customWidth="true" style="1"/>
    <col min="390" max="390" width="11.54" customWidth="true" style="1"/>
    <col min="391" max="391" width="11.54" customWidth="true" style="1"/>
    <col min="392" max="392" width="11.54" customWidth="true" style="1"/>
    <col min="393" max="393" width="11.54" customWidth="true" style="1"/>
    <col min="394" max="394" width="11.54" customWidth="true" style="1"/>
    <col min="395" max="395" width="11.54" customWidth="true" style="1"/>
    <col min="396" max="396" width="11.54" customWidth="true" style="1"/>
    <col min="397" max="397" width="11.54" customWidth="true" style="1"/>
    <col min="398" max="398" width="11.54" customWidth="true" style="1"/>
    <col min="399" max="399" width="11.54" customWidth="true" style="1"/>
    <col min="400" max="400" width="11.54" customWidth="true" style="1"/>
    <col min="401" max="401" width="11.54" customWidth="true" style="1"/>
    <col min="402" max="402" width="11.54" customWidth="true" style="1"/>
    <col min="403" max="403" width="11.54" customWidth="true" style="1"/>
    <col min="404" max="404" width="11.54" customWidth="true" style="1"/>
    <col min="405" max="405" width="11.54" customWidth="true" style="1"/>
    <col min="406" max="406" width="11.54" customWidth="true" style="1"/>
    <col min="407" max="407" width="11.54" customWidth="true" style="1"/>
    <col min="408" max="408" width="11.54" customWidth="true" style="1"/>
    <col min="409" max="409" width="11.54" customWidth="true" style="1"/>
    <col min="410" max="410" width="11.54" customWidth="true" style="1"/>
    <col min="411" max="411" width="11.54" customWidth="true" style="1"/>
    <col min="412" max="412" width="11.54" customWidth="true" style="1"/>
    <col min="413" max="413" width="11.54" customWidth="true" style="1"/>
    <col min="414" max="414" width="11.54" customWidth="true" style="1"/>
    <col min="415" max="415" width="11.54" customWidth="true" style="1"/>
    <col min="416" max="416" width="11.54" customWidth="true" style="1"/>
    <col min="417" max="417" width="11.54" customWidth="true" style="1"/>
    <col min="418" max="418" width="11.54" customWidth="true" style="1"/>
    <col min="419" max="419" width="11.54" customWidth="true" style="1"/>
    <col min="420" max="420" width="11.54" customWidth="true" style="1"/>
    <col min="421" max="421" width="11.54" customWidth="true" style="1"/>
    <col min="422" max="422" width="11.54" customWidth="true" style="1"/>
    <col min="423" max="423" width="11.54" customWidth="true" style="1"/>
    <col min="424" max="424" width="11.54" customWidth="true" style="1"/>
    <col min="425" max="425" width="11.54" customWidth="true" style="1"/>
    <col min="426" max="426" width="11.54" customWidth="true" style="1"/>
    <col min="427" max="427" width="11.54" customWidth="true" style="1"/>
    <col min="428" max="428" width="11.54" customWidth="true" style="1"/>
    <col min="429" max="429" width="11.54" customWidth="true" style="1"/>
    <col min="430" max="430" width="11.54" customWidth="true" style="1"/>
    <col min="431" max="431" width="11.54" customWidth="true" style="1"/>
    <col min="432" max="432" width="11.54" customWidth="true" style="1"/>
    <col min="433" max="433" width="11.54" customWidth="true" style="1"/>
    <col min="434" max="434" width="11.54" customWidth="true" style="1"/>
    <col min="435" max="435" width="11.54" customWidth="true" style="1"/>
    <col min="436" max="436" width="11.54" customWidth="true" style="1"/>
    <col min="437" max="437" width="11.54" customWidth="true" style="1"/>
    <col min="438" max="438" width="11.54" customWidth="true" style="1"/>
    <col min="439" max="439" width="11.54" customWidth="true" style="1"/>
    <col min="440" max="440" width="11.54" customWidth="true" style="1"/>
    <col min="441" max="441" width="11.54" customWidth="true" style="1"/>
    <col min="442" max="442" width="11.54" customWidth="true" style="1"/>
    <col min="443" max="443" width="11.54" customWidth="true" style="1"/>
    <col min="444" max="444" width="11.54" customWidth="true" style="1"/>
    <col min="445" max="445" width="11.54" customWidth="true" style="1"/>
    <col min="446" max="446" width="11.54" customWidth="true" style="1"/>
    <col min="447" max="447" width="11.54" customWidth="true" style="1"/>
    <col min="448" max="448" width="11.54" customWidth="true" style="1"/>
    <col min="449" max="449" width="11.54" customWidth="true" style="1"/>
    <col min="450" max="450" width="11.54" customWidth="true" style="1"/>
    <col min="451" max="451" width="11.54" customWidth="true" style="1"/>
    <col min="452" max="452" width="11.54" customWidth="true" style="1"/>
    <col min="453" max="453" width="11.54" customWidth="true" style="1"/>
    <col min="454" max="454" width="11.54" customWidth="true" style="1"/>
    <col min="455" max="455" width="11.54" customWidth="true" style="1"/>
    <col min="456" max="456" width="11.54" customWidth="true" style="1"/>
    <col min="457" max="457" width="11.54" customWidth="true" style="1"/>
    <col min="458" max="458" width="11.54" customWidth="true" style="1"/>
    <col min="459" max="459" width="11.54" customWidth="true" style="1"/>
    <col min="460" max="460" width="11.54" customWidth="true" style="1"/>
    <col min="461" max="461" width="11.54" customWidth="true" style="1"/>
    <col min="462" max="462" width="11.54" customWidth="true" style="1"/>
    <col min="463" max="463" width="11.54" customWidth="true" style="1"/>
    <col min="464" max="464" width="11.54" customWidth="true" style="1"/>
    <col min="465" max="465" width="11.54" customWidth="true" style="1"/>
    <col min="466" max="466" width="11.54" customWidth="true" style="1"/>
    <col min="467" max="467" width="11.54" customWidth="true" style="1"/>
    <col min="468" max="468" width="11.54" customWidth="true" style="1"/>
    <col min="469" max="469" width="11.54" customWidth="true" style="1"/>
    <col min="470" max="470" width="11.54" customWidth="true" style="1"/>
    <col min="471" max="471" width="11.54" customWidth="true" style="1"/>
    <col min="472" max="472" width="11.54" customWidth="true" style="1"/>
    <col min="473" max="473" width="11.54" customWidth="true" style="1"/>
    <col min="474" max="474" width="11.54" customWidth="true" style="1"/>
    <col min="475" max="475" width="11.54" customWidth="true" style="1"/>
    <col min="476" max="476" width="11.54" customWidth="true" style="1"/>
    <col min="477" max="477" width="11.54" customWidth="true" style="1"/>
    <col min="478" max="478" width="11.54" customWidth="true" style="1"/>
    <col min="479" max="479" width="11.54" customWidth="true" style="1"/>
    <col min="480" max="480" width="11.54" customWidth="true" style="1"/>
    <col min="481" max="481" width="11.54" customWidth="true" style="1"/>
    <col min="482" max="482" width="11.54" customWidth="true" style="1"/>
    <col min="483" max="483" width="11.54" customWidth="true" style="1"/>
    <col min="484" max="484" width="11.54" customWidth="true" style="1"/>
    <col min="485" max="485" width="11.54" customWidth="true" style="1"/>
    <col min="486" max="486" width="11.54" customWidth="true" style="1"/>
    <col min="487" max="487" width="11.54" customWidth="true" style="1"/>
    <col min="488" max="488" width="11.54" customWidth="true" style="1"/>
    <col min="489" max="489" width="11.54" customWidth="true" style="1"/>
    <col min="490" max="490" width="11.54" customWidth="true" style="1"/>
    <col min="491" max="491" width="11.54" customWidth="true" style="1"/>
    <col min="492" max="492" width="11.54" customWidth="true" style="1"/>
    <col min="493" max="493" width="11.54" customWidth="true" style="1"/>
    <col min="494" max="494" width="11.54" customWidth="true" style="1"/>
    <col min="495" max="495" width="11.54" customWidth="true" style="1"/>
    <col min="496" max="496" width="11.54" customWidth="true" style="1"/>
    <col min="497" max="497" width="11.54" customWidth="true" style="1"/>
    <col min="498" max="498" width="11.54" customWidth="true" style="1"/>
    <col min="499" max="499" width="11.54" customWidth="true" style="1"/>
    <col min="500" max="500" width="11.54" customWidth="true" style="1"/>
    <col min="501" max="501" width="11.54" customWidth="true" style="1"/>
    <col min="502" max="502" width="11.54" customWidth="true" style="1"/>
    <col min="503" max="503" width="11.54" customWidth="true" style="1"/>
    <col min="504" max="504" width="11.54" customWidth="true" style="1"/>
    <col min="505" max="505" width="11.54" customWidth="true" style="1"/>
    <col min="506" max="506" width="11.54" customWidth="true" style="1"/>
    <col min="507" max="507" width="11.54" customWidth="true" style="1"/>
    <col min="508" max="508" width="11.54" customWidth="true" style="1"/>
    <col min="509" max="509" width="11.54" customWidth="true" style="1"/>
    <col min="510" max="510" width="11.54" customWidth="true" style="1"/>
    <col min="511" max="511" width="11.54" customWidth="true" style="1"/>
    <col min="512" max="512" width="11.54" customWidth="true" style="1"/>
    <col min="513" max="513" width="11.54" customWidth="true" style="1"/>
    <col min="514" max="514" width="11.54" customWidth="true" style="1"/>
    <col min="515" max="515" width="11.54" customWidth="true" style="1"/>
    <col min="516" max="516" width="11.54" customWidth="true" style="1"/>
    <col min="517" max="517" width="11.54" customWidth="true" style="1"/>
    <col min="518" max="518" width="11.54" customWidth="true" style="1"/>
    <col min="519" max="519" width="11.54" customWidth="true" style="1"/>
    <col min="520" max="520" width="11.54" customWidth="true" style="1"/>
    <col min="521" max="521" width="11.54" customWidth="true" style="1"/>
    <col min="522" max="522" width="11.54" customWidth="true" style="1"/>
    <col min="523" max="523" width="11.54" customWidth="true" style="1"/>
    <col min="524" max="524" width="11.54" customWidth="true" style="1"/>
    <col min="525" max="525" width="11.54" customWidth="true" style="1"/>
    <col min="526" max="526" width="11.54" customWidth="true" style="1"/>
    <col min="527" max="527" width="11.54" customWidth="true" style="1"/>
    <col min="528" max="528" width="11.54" customWidth="true" style="1"/>
    <col min="529" max="529" width="11.54" customWidth="true" style="1"/>
    <col min="530" max="530" width="11.54" customWidth="true" style="1"/>
    <col min="531" max="531" width="11.54" customWidth="true" style="1"/>
    <col min="532" max="532" width="11.54" customWidth="true" style="1"/>
    <col min="533" max="533" width="11.54" customWidth="true" style="1"/>
    <col min="534" max="534" width="11.54" customWidth="true" style="1"/>
    <col min="535" max="535" width="11.54" customWidth="true" style="1"/>
    <col min="536" max="536" width="11.54" customWidth="true" style="1"/>
    <col min="537" max="537" width="11.54" customWidth="true" style="1"/>
    <col min="538" max="538" width="11.54" customWidth="true" style="1"/>
    <col min="539" max="539" width="11.54" customWidth="true" style="1"/>
    <col min="540" max="540" width="11.54" customWidth="true" style="1"/>
    <col min="541" max="541" width="11.54" customWidth="true" style="1"/>
    <col min="542" max="542" width="11.54" customWidth="true" style="1"/>
    <col min="543" max="543" width="11.54" customWidth="true" style="1"/>
    <col min="544" max="544" width="11.54" customWidth="true" style="1"/>
    <col min="545" max="545" width="11.54" customWidth="true" style="1"/>
    <col min="546" max="546" width="11.54" customWidth="true" style="1"/>
    <col min="547" max="547" width="11.54" customWidth="true" style="1"/>
    <col min="548" max="548" width="11.54" customWidth="true" style="1"/>
    <col min="549" max="549" width="11.54" customWidth="true" style="1"/>
    <col min="550" max="550" width="11.54" customWidth="true" style="1"/>
    <col min="551" max="551" width="11.54" customWidth="true" style="1"/>
    <col min="552" max="552" width="11.54" customWidth="true" style="1"/>
    <col min="553" max="553" width="11.54" customWidth="true" style="1"/>
    <col min="554" max="554" width="11.54" customWidth="true" style="1"/>
    <col min="555" max="555" width="11.54" customWidth="true" style="1"/>
    <col min="556" max="556" width="11.54" customWidth="true" style="1"/>
    <col min="557" max="557" width="11.54" customWidth="true" style="1"/>
    <col min="558" max="558" width="11.54" customWidth="true" style="1"/>
    <col min="559" max="559" width="11.54" customWidth="true" style="1"/>
    <col min="560" max="560" width="11.54" customWidth="true" style="1"/>
    <col min="561" max="561" width="11.54" customWidth="true" style="1"/>
    <col min="562" max="562" width="11.54" customWidth="true" style="1"/>
    <col min="563" max="563" width="11.54" customWidth="true" style="1"/>
    <col min="564" max="564" width="11.54" customWidth="true" style="1"/>
    <col min="565" max="565" width="11.54" customWidth="true" style="1"/>
    <col min="566" max="566" width="11.54" customWidth="true" style="1"/>
    <col min="567" max="567" width="11.54" customWidth="true" style="1"/>
    <col min="568" max="568" width="11.54" customWidth="true" style="1"/>
    <col min="569" max="569" width="11.54" customWidth="true" style="1"/>
    <col min="570" max="570" width="11.54" customWidth="true" style="1"/>
    <col min="571" max="571" width="11.54" customWidth="true" style="1"/>
    <col min="572" max="572" width="11.54" customWidth="true" style="1"/>
    <col min="573" max="573" width="11.54" customWidth="true" style="1"/>
    <col min="574" max="574" width="11.54" customWidth="true" style="1"/>
    <col min="575" max="575" width="11.54" customWidth="true" style="1"/>
    <col min="576" max="576" width="11.54" customWidth="true" style="1"/>
    <col min="577" max="577" width="11.54" customWidth="true" style="1"/>
    <col min="578" max="578" width="11.54" customWidth="true" style="1"/>
    <col min="579" max="579" width="11.54" customWidth="true" style="1"/>
    <col min="580" max="580" width="11.54" customWidth="true" style="1"/>
    <col min="581" max="581" width="11.54" customWidth="true" style="1"/>
    <col min="582" max="582" width="11.54" customWidth="true" style="1"/>
    <col min="583" max="583" width="11.54" customWidth="true" style="1"/>
    <col min="584" max="584" width="11.54" customWidth="true" style="1"/>
    <col min="585" max="585" width="11.54" customWidth="true" style="1"/>
    <col min="586" max="586" width="11.54" customWidth="true" style="1"/>
    <col min="587" max="587" width="11.54" customWidth="true" style="1"/>
    <col min="588" max="588" width="11.54" customWidth="true" style="1"/>
    <col min="589" max="589" width="11.54" customWidth="true" style="1"/>
    <col min="590" max="590" width="11.54" customWidth="true" style="1"/>
    <col min="591" max="591" width="11.54" customWidth="true" style="1"/>
    <col min="592" max="592" width="11.54" customWidth="true" style="1"/>
    <col min="593" max="593" width="11.54" customWidth="true" style="1"/>
    <col min="594" max="594" width="11.54" customWidth="true" style="1"/>
    <col min="595" max="595" width="11.54" customWidth="true" style="1"/>
    <col min="596" max="596" width="11.54" customWidth="true" style="1"/>
    <col min="597" max="597" width="11.54" customWidth="true" style="1"/>
    <col min="598" max="598" width="11.54" customWidth="true" style="1"/>
    <col min="599" max="599" width="11.54" customWidth="true" style="1"/>
    <col min="600" max="600" width="11.54" customWidth="true" style="1"/>
    <col min="601" max="601" width="11.54" customWidth="true" style="1"/>
    <col min="602" max="602" width="11.54" customWidth="true" style="1"/>
    <col min="603" max="603" width="11.54" customWidth="true" style="1"/>
    <col min="604" max="604" width="11.54" customWidth="true" style="1"/>
    <col min="605" max="605" width="11.54" customWidth="true" style="1"/>
    <col min="606" max="606" width="11.54" customWidth="true" style="1"/>
    <col min="607" max="607" width="11.54" customWidth="true" style="1"/>
    <col min="608" max="608" width="11.54" customWidth="true" style="1"/>
    <col min="609" max="609" width="11.54" customWidth="true" style="1"/>
    <col min="610" max="610" width="11.54" customWidth="true" style="1"/>
    <col min="611" max="611" width="11.54" customWidth="true" style="1"/>
    <col min="612" max="612" width="11.54" customWidth="true" style="1"/>
    <col min="613" max="613" width="11.54" customWidth="true" style="1"/>
    <col min="614" max="614" width="11.54" customWidth="true" style="1"/>
    <col min="615" max="615" width="11.54" customWidth="true" style="1"/>
    <col min="616" max="616" width="11.54" customWidth="true" style="1"/>
    <col min="617" max="617" width="11.54" customWidth="true" style="1"/>
    <col min="618" max="618" width="11.54" customWidth="true" style="1"/>
    <col min="619" max="619" width="11.54" customWidth="true" style="1"/>
    <col min="620" max="620" width="11.54" customWidth="true" style="1"/>
    <col min="621" max="621" width="11.54" customWidth="true" style="1"/>
    <col min="622" max="622" width="11.54" customWidth="true" style="1"/>
    <col min="623" max="623" width="11.54" customWidth="true" style="1"/>
    <col min="624" max="624" width="11.54" customWidth="true" style="1"/>
    <col min="625" max="625" width="11.54" customWidth="true" style="1"/>
    <col min="626" max="626" width="11.54" customWidth="true" style="1"/>
    <col min="627" max="627" width="11.54" customWidth="true" style="1"/>
    <col min="628" max="628" width="11.54" customWidth="true" style="1"/>
    <col min="629" max="629" width="11.54" customWidth="true" style="1"/>
    <col min="630" max="630" width="11.54" customWidth="true" style="1"/>
    <col min="631" max="631" width="11.54" customWidth="true" style="1"/>
    <col min="632" max="632" width="11.54" customWidth="true" style="1"/>
    <col min="633" max="633" width="11.54" customWidth="true" style="1"/>
    <col min="634" max="634" width="11.54" customWidth="true" style="1"/>
    <col min="635" max="635" width="11.54" customWidth="true" style="1"/>
    <col min="636" max="636" width="11.54" customWidth="true" style="1"/>
    <col min="637" max="637" width="11.54" customWidth="true" style="1"/>
    <col min="638" max="638" width="11.54" customWidth="true" style="1"/>
    <col min="639" max="639" width="11.54" customWidth="true" style="1"/>
    <col min="640" max="640" width="11.54" customWidth="true" style="1"/>
    <col min="641" max="641" width="11.54" customWidth="true" style="1"/>
    <col min="642" max="642" width="11.54" customWidth="true" style="1"/>
    <col min="643" max="643" width="11.54" customWidth="true" style="1"/>
    <col min="644" max="644" width="11.54" customWidth="true" style="1"/>
    <col min="645" max="645" width="11.54" customWidth="true" style="1"/>
    <col min="646" max="646" width="11.54" customWidth="true" style="1"/>
    <col min="647" max="647" width="11.54" customWidth="true" style="1"/>
    <col min="648" max="648" width="11.54" customWidth="true" style="1"/>
    <col min="649" max="649" width="11.54" customWidth="true" style="1"/>
    <col min="650" max="650" width="11.54" customWidth="true" style="1"/>
    <col min="651" max="651" width="11.54" customWidth="true" style="1"/>
    <col min="652" max="652" width="11.54" customWidth="true" style="1"/>
    <col min="653" max="653" width="11.54" customWidth="true" style="1"/>
    <col min="654" max="654" width="11.54" customWidth="true" style="1"/>
    <col min="655" max="655" width="11.54" customWidth="true" style="1"/>
    <col min="656" max="656" width="11.54" customWidth="true" style="1"/>
    <col min="657" max="657" width="11.54" customWidth="true" style="1"/>
    <col min="658" max="658" width="11.54" customWidth="true" style="1"/>
    <col min="659" max="659" width="11.54" customWidth="true" style="1"/>
    <col min="660" max="660" width="11.54" customWidth="true" style="1"/>
    <col min="661" max="661" width="11.54" customWidth="true" style="1"/>
    <col min="662" max="662" width="11.54" customWidth="true" style="1"/>
    <col min="663" max="663" width="11.54" customWidth="true" style="1"/>
    <col min="664" max="664" width="11.54" customWidth="true" style="1"/>
    <col min="665" max="665" width="11.54" customWidth="true" style="1"/>
    <col min="666" max="666" width="11.54" customWidth="true" style="1"/>
    <col min="667" max="667" width="11.54" customWidth="true" style="1"/>
    <col min="668" max="668" width="11.54" customWidth="true" style="1"/>
    <col min="669" max="669" width="11.54" customWidth="true" style="1"/>
    <col min="670" max="670" width="11.54" customWidth="true" style="1"/>
    <col min="671" max="671" width="11.54" customWidth="true" style="1"/>
    <col min="672" max="672" width="11.54" customWidth="true" style="1"/>
    <col min="673" max="673" width="11.54" customWidth="true" style="1"/>
    <col min="674" max="674" width="11.54" customWidth="true" style="1"/>
    <col min="675" max="675" width="11.54" customWidth="true" style="1"/>
    <col min="676" max="676" width="11.54" customWidth="true" style="1"/>
    <col min="677" max="677" width="11.54" customWidth="true" style="1"/>
    <col min="678" max="678" width="11.54" customWidth="true" style="1"/>
    <col min="679" max="679" width="11.54" customWidth="true" style="1"/>
    <col min="680" max="680" width="11.54" customWidth="true" style="1"/>
    <col min="681" max="681" width="11.54" customWidth="true" style="1"/>
    <col min="682" max="682" width="11.54" customWidth="true" style="1"/>
    <col min="683" max="683" width="11.54" customWidth="true" style="1"/>
    <col min="684" max="684" width="11.54" customWidth="true" style="1"/>
    <col min="685" max="685" width="11.54" customWidth="true" style="1"/>
    <col min="686" max="686" width="11.54" customWidth="true" style="1"/>
    <col min="687" max="687" width="11.54" customWidth="true" style="1"/>
    <col min="688" max="688" width="11.54" customWidth="true" style="1"/>
    <col min="689" max="689" width="11.54" customWidth="true" style="1"/>
    <col min="690" max="690" width="11.54" customWidth="true" style="1"/>
    <col min="691" max="691" width="11.54" customWidth="true" style="1"/>
    <col min="692" max="692" width="11.54" customWidth="true" style="1"/>
    <col min="693" max="693" width="11.54" customWidth="true" style="1"/>
    <col min="694" max="694" width="11.54" customWidth="true" style="1"/>
    <col min="695" max="695" width="11.54" customWidth="true" style="1"/>
    <col min="696" max="696" width="11.54" customWidth="true" style="1"/>
    <col min="697" max="697" width="11.54" customWidth="true" style="1"/>
    <col min="698" max="698" width="11.54" customWidth="true" style="1"/>
    <col min="699" max="699" width="11.54" customWidth="true" style="1"/>
    <col min="700" max="700" width="11.54" customWidth="true" style="1"/>
    <col min="701" max="701" width="11.54" customWidth="true" style="1"/>
    <col min="702" max="702" width="11.54" customWidth="true" style="1"/>
    <col min="703" max="703" width="11.54" customWidth="true" style="1"/>
    <col min="704" max="704" width="11.54" customWidth="true" style="1"/>
    <col min="705" max="705" width="11.54" customWidth="true" style="1"/>
    <col min="706" max="706" width="11.54" customWidth="true" style="1"/>
    <col min="707" max="707" width="11.54" customWidth="true" style="1"/>
    <col min="708" max="708" width="11.54" customWidth="true" style="1"/>
    <col min="709" max="709" width="11.54" customWidth="true" style="1"/>
    <col min="710" max="710" width="11.54" customWidth="true" style="1"/>
    <col min="711" max="711" width="11.54" customWidth="true" style="1"/>
    <col min="712" max="712" width="11.54" customWidth="true" style="1"/>
    <col min="713" max="713" width="11.54" customWidth="true" style="1"/>
    <col min="714" max="714" width="11.54" customWidth="true" style="1"/>
    <col min="715" max="715" width="11.54" customWidth="true" style="1"/>
    <col min="716" max="716" width="11.54" customWidth="true" style="1"/>
    <col min="717" max="717" width="11.54" customWidth="true" style="1"/>
    <col min="718" max="718" width="11.54" customWidth="true" style="1"/>
    <col min="719" max="719" width="11.54" customWidth="true" style="1"/>
    <col min="720" max="720" width="11.54" customWidth="true" style="1"/>
    <col min="721" max="721" width="11.54" customWidth="true" style="1"/>
    <col min="722" max="722" width="11.54" customWidth="true" style="1"/>
    <col min="723" max="723" width="11.54" customWidth="true" style="1"/>
    <col min="724" max="724" width="11.54" customWidth="true" style="1"/>
    <col min="725" max="725" width="11.54" customWidth="true" style="1"/>
    <col min="726" max="726" width="11.54" customWidth="true" style="1"/>
    <col min="727" max="727" width="11.54" customWidth="true" style="1"/>
    <col min="728" max="728" width="11.54" customWidth="true" style="1"/>
    <col min="729" max="729" width="11.54" customWidth="true" style="1"/>
    <col min="730" max="730" width="11.54" customWidth="true" style="1"/>
    <col min="731" max="731" width="11.54" customWidth="true" style="1"/>
    <col min="732" max="732" width="11.54" customWidth="true" style="1"/>
    <col min="733" max="733" width="11.54" customWidth="true" style="1"/>
    <col min="734" max="734" width="11.54" customWidth="true" style="1"/>
    <col min="735" max="735" width="11.54" customWidth="true" style="1"/>
    <col min="736" max="736" width="11.54" customWidth="true" style="1"/>
    <col min="737" max="737" width="11.54" customWidth="true" style="1"/>
    <col min="738" max="738" width="11.54" customWidth="true" style="1"/>
    <col min="739" max="739" width="11.54" customWidth="true" style="1"/>
    <col min="740" max="740" width="11.54" customWidth="true" style="1"/>
    <col min="741" max="741" width="11.54" customWidth="true" style="1"/>
    <col min="742" max="742" width="11.54" customWidth="true" style="1"/>
    <col min="743" max="743" width="11.54" customWidth="true" style="1"/>
    <col min="744" max="744" width="11.54" customWidth="true" style="1"/>
    <col min="745" max="745" width="11.54" customWidth="true" style="1"/>
    <col min="746" max="746" width="11.54" customWidth="true" style="1"/>
    <col min="747" max="747" width="11.54" customWidth="true" style="1"/>
    <col min="748" max="748" width="11.54" customWidth="true" style="1"/>
    <col min="749" max="749" width="11.54" customWidth="true" style="1"/>
    <col min="750" max="750" width="11.54" customWidth="true" style="1"/>
    <col min="751" max="751" width="11.54" customWidth="true" style="1"/>
    <col min="752" max="752" width="11.54" customWidth="true" style="1"/>
    <col min="753" max="753" width="11.54" customWidth="true" style="1"/>
    <col min="754" max="754" width="11.54" customWidth="true" style="1"/>
    <col min="755" max="755" width="11.54" customWidth="true" style="1"/>
    <col min="756" max="756" width="11.54" customWidth="true" style="1"/>
    <col min="757" max="757" width="11.54" customWidth="true" style="1"/>
    <col min="758" max="758" width="11.54" customWidth="true" style="1"/>
    <col min="759" max="759" width="11.54" customWidth="true" style="1"/>
    <col min="760" max="760" width="11.54" customWidth="true" style="1"/>
    <col min="761" max="761" width="11.54" customWidth="true" style="1"/>
    <col min="762" max="762" width="11.54" customWidth="true" style="1"/>
    <col min="763" max="763" width="11.54" customWidth="true" style="1"/>
    <col min="764" max="764" width="11.54" customWidth="true" style="1"/>
    <col min="765" max="765" width="11.54" customWidth="true" style="1"/>
    <col min="766" max="766" width="11.54" customWidth="true" style="1"/>
    <col min="767" max="767" width="11.54" customWidth="true" style="1"/>
    <col min="768" max="768" width="11.54" customWidth="true" style="1"/>
    <col min="769" max="769" width="11.54" customWidth="true" style="1"/>
    <col min="770" max="770" width="11.54" customWidth="true" style="1"/>
    <col min="771" max="771" width="11.54" customWidth="true" style="1"/>
    <col min="772" max="772" width="11.54" customWidth="true" style="1"/>
    <col min="773" max="773" width="11.54" customWidth="true" style="1"/>
    <col min="774" max="774" width="11.54" customWidth="true" style="1"/>
    <col min="775" max="775" width="11.54" customWidth="true" style="1"/>
    <col min="776" max="776" width="11.54" customWidth="true" style="1"/>
    <col min="777" max="777" width="11.54" customWidth="true" style="1"/>
    <col min="778" max="778" width="11.54" customWidth="true" style="1"/>
    <col min="779" max="779" width="11.54" customWidth="true" style="1"/>
    <col min="780" max="780" width="11.54" customWidth="true" style="1"/>
    <col min="781" max="781" width="11.54" customWidth="true" style="1"/>
    <col min="782" max="782" width="11.54" customWidth="true" style="1"/>
    <col min="783" max="783" width="11.54" customWidth="true" style="1"/>
    <col min="784" max="784" width="11.54" customWidth="true" style="1"/>
    <col min="785" max="785" width="11.54" customWidth="true" style="1"/>
    <col min="786" max="786" width="11.54" customWidth="true" style="1"/>
    <col min="787" max="787" width="11.54" customWidth="true" style="1"/>
    <col min="788" max="788" width="11.54" customWidth="true" style="1"/>
    <col min="789" max="789" width="11.54" customWidth="true" style="1"/>
    <col min="790" max="790" width="11.54" customWidth="true" style="1"/>
    <col min="791" max="791" width="11.54" customWidth="true" style="1"/>
    <col min="792" max="792" width="11.54" customWidth="true" style="1"/>
    <col min="793" max="793" width="11.54" customWidth="true" style="1"/>
    <col min="794" max="794" width="11.54" customWidth="true" style="1"/>
    <col min="795" max="795" width="11.54" customWidth="true" style="1"/>
    <col min="796" max="796" width="11.54" customWidth="true" style="1"/>
    <col min="797" max="797" width="11.54" customWidth="true" style="1"/>
    <col min="798" max="798" width="11.54" customWidth="true" style="1"/>
    <col min="799" max="799" width="11.54" customWidth="true" style="1"/>
    <col min="800" max="800" width="11.54" customWidth="true" style="1"/>
    <col min="801" max="801" width="11.54" customWidth="true" style="1"/>
    <col min="802" max="802" width="11.54" customWidth="true" style="1"/>
    <col min="803" max="803" width="11.54" customWidth="true" style="1"/>
    <col min="804" max="804" width="11.54" customWidth="true" style="1"/>
    <col min="805" max="805" width="11.54" customWidth="true" style="1"/>
    <col min="806" max="806" width="11.54" customWidth="true" style="1"/>
    <col min="807" max="807" width="11.54" customWidth="true" style="1"/>
    <col min="808" max="808" width="11.54" customWidth="true" style="1"/>
    <col min="809" max="809" width="11.54" customWidth="true" style="1"/>
    <col min="810" max="810" width="11.54" customWidth="true" style="1"/>
    <col min="811" max="811" width="11.54" customWidth="true" style="1"/>
    <col min="812" max="812" width="11.54" customWidth="true" style="1"/>
    <col min="813" max="813" width="11.54" customWidth="true" style="1"/>
    <col min="814" max="814" width="11.54" customWidth="true" style="1"/>
    <col min="815" max="815" width="11.54" customWidth="true" style="1"/>
    <col min="816" max="816" width="11.54" customWidth="true" style="1"/>
    <col min="817" max="817" width="11.54" customWidth="true" style="1"/>
    <col min="818" max="818" width="11.54" customWidth="true" style="1"/>
    <col min="819" max="819" width="11.54" customWidth="true" style="1"/>
    <col min="820" max="820" width="11.54" customWidth="true" style="1"/>
    <col min="821" max="821" width="11.54" customWidth="true" style="1"/>
    <col min="822" max="822" width="11.54" customWidth="true" style="1"/>
    <col min="823" max="823" width="11.54" customWidth="true" style="1"/>
    <col min="824" max="824" width="11.54" customWidth="true" style="1"/>
    <col min="825" max="825" width="11.54" customWidth="true" style="1"/>
    <col min="826" max="826" width="11.54" customWidth="true" style="1"/>
    <col min="827" max="827" width="11.54" customWidth="true" style="1"/>
    <col min="828" max="828" width="11.54" customWidth="true" style="1"/>
    <col min="829" max="829" width="11.54" customWidth="true" style="1"/>
    <col min="830" max="830" width="11.54" customWidth="true" style="1"/>
    <col min="831" max="831" width="11.54" customWidth="true" style="1"/>
    <col min="832" max="832" width="11.54" customWidth="true" style="1"/>
    <col min="833" max="833" width="11.54" customWidth="true" style="1"/>
    <col min="834" max="834" width="11.54" customWidth="true" style="1"/>
    <col min="835" max="835" width="11.54" customWidth="true" style="1"/>
    <col min="836" max="836" width="11.54" customWidth="true" style="1"/>
    <col min="837" max="837" width="11.54" customWidth="true" style="1"/>
    <col min="838" max="838" width="11.54" customWidth="true" style="1"/>
    <col min="839" max="839" width="11.54" customWidth="true" style="1"/>
    <col min="840" max="840" width="11.54" customWidth="true" style="1"/>
    <col min="841" max="841" width="11.54" customWidth="true" style="1"/>
    <col min="842" max="842" width="11.54" customWidth="true" style="1"/>
    <col min="843" max="843" width="11.54" customWidth="true" style="1"/>
    <col min="844" max="844" width="11.54" customWidth="true" style="1"/>
    <col min="845" max="845" width="11.54" customWidth="true" style="1"/>
    <col min="846" max="846" width="11.54" customWidth="true" style="1"/>
    <col min="847" max="847" width="11.54" customWidth="true" style="1"/>
    <col min="848" max="848" width="11.54" customWidth="true" style="1"/>
    <col min="849" max="849" width="11.54" customWidth="true" style="1"/>
    <col min="850" max="850" width="11.54" customWidth="true" style="1"/>
    <col min="851" max="851" width="11.54" customWidth="true" style="1"/>
    <col min="852" max="852" width="11.54" customWidth="true" style="1"/>
    <col min="853" max="853" width="11.54" customWidth="true" style="1"/>
    <col min="854" max="854" width="11.54" customWidth="true" style="1"/>
    <col min="855" max="855" width="11.54" customWidth="true" style="1"/>
    <col min="856" max="856" width="11.54" customWidth="true" style="1"/>
    <col min="857" max="857" width="11.54" customWidth="true" style="1"/>
    <col min="858" max="858" width="11.54" customWidth="true" style="1"/>
    <col min="859" max="859" width="11.54" customWidth="true" style="1"/>
    <col min="860" max="860" width="11.54" customWidth="true" style="1"/>
    <col min="861" max="861" width="11.54" customWidth="true" style="1"/>
    <col min="862" max="862" width="11.54" customWidth="true" style="1"/>
    <col min="863" max="863" width="11.54" customWidth="true" style="1"/>
    <col min="864" max="864" width="11.54" customWidth="true" style="1"/>
    <col min="865" max="865" width="11.54" customWidth="true" style="1"/>
    <col min="866" max="866" width="11.54" customWidth="true" style="1"/>
    <col min="867" max="867" width="11.54" customWidth="true" style="1"/>
    <col min="868" max="868" width="11.54" customWidth="true" style="1"/>
    <col min="869" max="869" width="11.54" customWidth="true" style="1"/>
    <col min="870" max="870" width="11.54" customWidth="true" style="1"/>
    <col min="871" max="871" width="11.54" customWidth="true" style="1"/>
    <col min="872" max="872" width="11.54" customWidth="true" style="1"/>
    <col min="873" max="873" width="11.54" customWidth="true" style="1"/>
    <col min="874" max="874" width="11.54" customWidth="true" style="1"/>
    <col min="875" max="875" width="11.54" customWidth="true" style="1"/>
    <col min="876" max="876" width="11.54" customWidth="true" style="1"/>
    <col min="877" max="877" width="11.54" customWidth="true" style="1"/>
    <col min="878" max="878" width="11.54" customWidth="true" style="1"/>
    <col min="879" max="879" width="11.54" customWidth="true" style="1"/>
    <col min="880" max="880" width="11.54" customWidth="true" style="1"/>
    <col min="881" max="881" width="11.54" customWidth="true" style="1"/>
    <col min="882" max="882" width="11.54" customWidth="true" style="1"/>
    <col min="883" max="883" width="11.54" customWidth="true" style="1"/>
    <col min="884" max="884" width="11.54" customWidth="true" style="1"/>
    <col min="885" max="885" width="11.54" customWidth="true" style="1"/>
    <col min="886" max="886" width="11.54" customWidth="true" style="1"/>
    <col min="887" max="887" width="11.54" customWidth="true" style="1"/>
    <col min="888" max="888" width="11.54" customWidth="true" style="1"/>
    <col min="889" max="889" width="11.54" customWidth="true" style="1"/>
    <col min="890" max="890" width="11.54" customWidth="true" style="1"/>
    <col min="891" max="891" width="11.54" customWidth="true" style="1"/>
    <col min="892" max="892" width="11.54" customWidth="true" style="1"/>
    <col min="893" max="893" width="11.54" customWidth="true" style="1"/>
    <col min="894" max="894" width="11.54" customWidth="true" style="1"/>
    <col min="895" max="895" width="11.54" customWidth="true" style="1"/>
    <col min="896" max="896" width="11.54" customWidth="true" style="1"/>
    <col min="897" max="897" width="11.54" customWidth="true" style="1"/>
    <col min="898" max="898" width="11.54" customWidth="true" style="1"/>
    <col min="899" max="899" width="11.54" customWidth="true" style="1"/>
    <col min="900" max="900" width="11.54" customWidth="true" style="1"/>
    <col min="901" max="901" width="11.54" customWidth="true" style="1"/>
    <col min="902" max="902" width="11.54" customWidth="true" style="1"/>
    <col min="903" max="903" width="11.54" customWidth="true" style="1"/>
    <col min="904" max="904" width="11.54" customWidth="true" style="1"/>
    <col min="905" max="905" width="11.54" customWidth="true" style="1"/>
    <col min="906" max="906" width="11.54" customWidth="true" style="1"/>
    <col min="907" max="907" width="11.54" customWidth="true" style="1"/>
    <col min="908" max="908" width="11.54" customWidth="true" style="1"/>
    <col min="909" max="909" width="11.54" customWidth="true" style="1"/>
    <col min="910" max="910" width="11.54" customWidth="true" style="1"/>
    <col min="911" max="911" width="11.54" customWidth="true" style="1"/>
    <col min="912" max="912" width="11.54" customWidth="true" style="1"/>
    <col min="913" max="913" width="11.54" customWidth="true" style="1"/>
    <col min="914" max="914" width="11.54" customWidth="true" style="1"/>
    <col min="915" max="915" width="11.54" customWidth="true" style="1"/>
    <col min="916" max="916" width="11.54" customWidth="true" style="1"/>
    <col min="917" max="917" width="11.54" customWidth="true" style="1"/>
    <col min="918" max="918" width="11.54" customWidth="true" style="1"/>
    <col min="919" max="919" width="11.54" customWidth="true" style="1"/>
    <col min="920" max="920" width="11.54" customWidth="true" style="1"/>
    <col min="921" max="921" width="11.54" customWidth="true" style="1"/>
    <col min="922" max="922" width="11.54" customWidth="true" style="1"/>
    <col min="923" max="923" width="11.54" customWidth="true" style="1"/>
    <col min="924" max="924" width="11.54" customWidth="true" style="1"/>
    <col min="925" max="925" width="11.54" customWidth="true" style="1"/>
    <col min="926" max="926" width="11.54" customWidth="true" style="1"/>
    <col min="927" max="927" width="11.54" customWidth="true" style="1"/>
    <col min="928" max="928" width="11.54" customWidth="true" style="1"/>
    <col min="929" max="929" width="11.54" customWidth="true" style="1"/>
    <col min="930" max="930" width="11.54" customWidth="true" style="1"/>
    <col min="931" max="931" width="11.54" customWidth="true" style="1"/>
    <col min="932" max="932" width="11.54" customWidth="true" style="1"/>
    <col min="933" max="933" width="11.54" customWidth="true" style="1"/>
    <col min="934" max="934" width="11.54" customWidth="true" style="1"/>
    <col min="935" max="935" width="11.54" customWidth="true" style="1"/>
    <col min="936" max="936" width="11.54" customWidth="true" style="1"/>
    <col min="937" max="937" width="11.54" customWidth="true" style="1"/>
    <col min="938" max="938" width="11.54" customWidth="true" style="1"/>
    <col min="939" max="939" width="11.54" customWidth="true" style="1"/>
    <col min="940" max="940" width="11.54" customWidth="true" style="1"/>
    <col min="941" max="941" width="11.54" customWidth="true" style="1"/>
    <col min="942" max="942" width="11.54" customWidth="true" style="1"/>
    <col min="943" max="943" width="11.54" customWidth="true" style="1"/>
    <col min="944" max="944" width="11.54" customWidth="true" style="1"/>
    <col min="945" max="945" width="11.54" customWidth="true" style="1"/>
    <col min="946" max="946" width="11.54" customWidth="true" style="1"/>
    <col min="947" max="947" width="11.54" customWidth="true" style="1"/>
    <col min="948" max="948" width="11.54" customWidth="true" style="1"/>
    <col min="949" max="949" width="11.54" customWidth="true" style="1"/>
    <col min="950" max="950" width="11.54" customWidth="true" style="1"/>
    <col min="951" max="951" width="11.54" customWidth="true" style="1"/>
    <col min="952" max="952" width="11.54" customWidth="true" style="1"/>
    <col min="953" max="953" width="11.54" customWidth="true" style="1"/>
    <col min="954" max="954" width="11.54" customWidth="true" style="1"/>
    <col min="955" max="955" width="11.54" customWidth="true" style="1"/>
    <col min="956" max="956" width="11.54" customWidth="true" style="1"/>
    <col min="957" max="957" width="11.54" customWidth="true" style="1"/>
    <col min="958" max="958" width="11.54" customWidth="true" style="1"/>
    <col min="959" max="959" width="11.54" customWidth="true" style="1"/>
    <col min="960" max="960" width="11.54" customWidth="true" style="1"/>
    <col min="961" max="961" width="11.54" customWidth="true" style="1"/>
    <col min="962" max="962" width="11.54" customWidth="true" style="1"/>
    <col min="963" max="963" width="11.54" customWidth="true" style="1"/>
    <col min="964" max="964" width="11.54" customWidth="true" style="1"/>
    <col min="965" max="965" width="11.54" customWidth="true" style="1"/>
    <col min="966" max="966" width="11.54" customWidth="true" style="1"/>
    <col min="967" max="967" width="11.54" customWidth="true" style="1"/>
    <col min="968" max="968" width="11.54" customWidth="true" style="1"/>
    <col min="969" max="969" width="11.54" customWidth="true" style="1"/>
    <col min="970" max="970" width="11.54" customWidth="true" style="1"/>
    <col min="971" max="971" width="11.54" customWidth="true" style="1"/>
    <col min="972" max="972" width="11.54" customWidth="true" style="1"/>
    <col min="973" max="973" width="11.54" customWidth="true" style="1"/>
    <col min="974" max="974" width="11.54" customWidth="true" style="1"/>
    <col min="975" max="975" width="11.54" customWidth="true" style="1"/>
    <col min="976" max="976" width="11.54" customWidth="true" style="1"/>
    <col min="977" max="977" width="11.54" customWidth="true" style="1"/>
    <col min="978" max="978" width="11.54" customWidth="true" style="1"/>
    <col min="979" max="979" width="11.54" customWidth="true" style="1"/>
    <col min="980" max="980" width="11.54" customWidth="true" style="1"/>
    <col min="981" max="981" width="11.54" customWidth="true" style="1"/>
    <col min="982" max="982" width="11.54" customWidth="true" style="1"/>
    <col min="983" max="983" width="11.54" customWidth="true" style="1"/>
    <col min="984" max="984" width="11.54" customWidth="true" style="1"/>
    <col min="985" max="985" width="11.54" customWidth="true" style="1"/>
    <col min="986" max="986" width="11.54" customWidth="true" style="1"/>
    <col min="987" max="987" width="11.54" customWidth="true" style="1"/>
    <col min="988" max="988" width="11.54" customWidth="true" style="1"/>
    <col min="989" max="989" width="11.54" customWidth="true" style="1"/>
    <col min="990" max="990" width="11.54" customWidth="true" style="1"/>
    <col min="991" max="991" width="11.54" customWidth="true" style="1"/>
    <col min="992" max="992" width="11.54" customWidth="true" style="1"/>
    <col min="993" max="993" width="11.54" customWidth="true" style="1"/>
    <col min="994" max="994" width="11.54" customWidth="true" style="1"/>
    <col min="995" max="995" width="11.54" customWidth="true" style="1"/>
    <col min="996" max="996" width="11.54" customWidth="true" style="1"/>
    <col min="997" max="997" width="11.54" customWidth="true" style="1"/>
    <col min="998" max="998" width="11.54" customWidth="true" style="1"/>
    <col min="999" max="999" width="11.54" customWidth="true" style="1"/>
    <col min="1000" max="1000" width="11.54" customWidth="true" style="1"/>
    <col min="1001" max="1001" width="11.54" customWidth="true" style="1"/>
    <col min="1002" max="1002" width="11.54" customWidth="true" style="1"/>
    <col min="1003" max="1003" width="11.54" customWidth="true" style="1"/>
    <col min="1004" max="1004" width="11.54" customWidth="true" style="1"/>
    <col min="1005" max="1005" width="11.54" customWidth="true" style="1"/>
    <col min="1006" max="1006" width="11.54" customWidth="true" style="1"/>
    <col min="1007" max="1007" width="11.54" customWidth="true" style="1"/>
    <col min="1008" max="1008" width="11.54" customWidth="true" style="1"/>
    <col min="1009" max="1009" width="11.54" customWidth="true" style="1"/>
    <col min="1010" max="1010" width="11.54" customWidth="true" style="1"/>
    <col min="1011" max="1011" width="11.54" customWidth="true" style="1"/>
    <col min="1012" max="1012" width="11.54" customWidth="true" style="1"/>
    <col min="1013" max="1013" width="11.54" customWidth="true" style="1"/>
    <col min="1014" max="1014" width="11.54" customWidth="true" style="1"/>
    <col min="1015" max="1015" width="11.54" customWidth="true" style="1"/>
    <col min="1016" max="1016" width="11.54" customWidth="true" style="1"/>
    <col min="1017" max="1017" width="11.54" customWidth="true" style="1"/>
    <col min="1018" max="1018" width="11.54" customWidth="true" style="1"/>
    <col min="1019" max="1019" width="11.54" customWidth="true" style="1"/>
    <col min="1020" max="1020" width="11.54" customWidth="true" style="1"/>
    <col min="1021" max="1021" width="11.54" customWidth="true" style="1"/>
    <col min="1022" max="1022" width="11.54" customWidth="true" style="1"/>
    <col min="1023" max="1023" width="11.54" customWidth="true" style="1"/>
  </cols>
  <sheetData>
    <row r="1" spans="1:1023" customHeight="1" ht="15">
      <c r="M1" s="42" t="s">
        <v>0</v>
      </c>
    </row>
    <row r="2" spans="1:1023" customHeight="1" ht="12.8">
      <c r="A2" s="43" t="s">
        <v>1</v>
      </c>
      <c r="B2" s="44" t="s">
        <v>128</v>
      </c>
      <c r="C2" s="44"/>
      <c r="D2" s="45" t="s">
        <v>3</v>
      </c>
      <c r="E2" s="45"/>
      <c r="F2" s="46" t="s">
        <v>4</v>
      </c>
      <c r="G2" s="46"/>
      <c r="H2" s="47" t="s">
        <v>5</v>
      </c>
      <c r="I2" s="48" t="s">
        <v>6</v>
      </c>
      <c r="J2" s="48"/>
    </row>
    <row r="3" spans="1:1023" customHeight="1" ht="12.8">
      <c r="A3" s="41" t="s">
        <v>7</v>
      </c>
      <c r="B3" s="49">
        <v>5</v>
      </c>
    </row>
    <row r="4" spans="1:1023" customHeight="1" ht="12.8">
      <c r="N4" s="50" t="s">
        <v>8</v>
      </c>
      <c r="O4" s="50"/>
      <c r="R4" s="50" t="s">
        <v>9</v>
      </c>
      <c r="S4" s="50"/>
      <c r="T4" s="50"/>
      <c r="U4" s="50"/>
    </row>
    <row r="5" spans="1:1023" customHeight="1" ht="26.1">
      <c r="A5" s="51" t="s">
        <v>10</v>
      </c>
      <c r="B5" s="51" t="s">
        <v>11</v>
      </c>
      <c r="C5" s="51" t="s">
        <v>12</v>
      </c>
      <c r="D5" s="51"/>
      <c r="E5" s="51" t="s">
        <v>13</v>
      </c>
      <c r="F5" s="51"/>
      <c r="G5" s="52" t="s">
        <v>14</v>
      </c>
      <c r="H5" s="52" t="s">
        <v>15</v>
      </c>
      <c r="I5" s="52" t="s">
        <v>16</v>
      </c>
      <c r="J5" s="52" t="s">
        <v>17</v>
      </c>
      <c r="K5" s="52" t="s">
        <v>18</v>
      </c>
      <c r="L5" s="52" t="s">
        <v>19</v>
      </c>
      <c r="M5" s="52" t="s">
        <v>20</v>
      </c>
      <c r="N5" s="52" t="s">
        <v>21</v>
      </c>
      <c r="O5" s="52" t="s">
        <v>22</v>
      </c>
      <c r="P5" s="52" t="s">
        <v>23</v>
      </c>
      <c r="Q5" s="52" t="s">
        <v>24</v>
      </c>
      <c r="R5" s="52" t="s">
        <v>25</v>
      </c>
      <c r="S5" s="52" t="s">
        <v>26</v>
      </c>
      <c r="T5" s="52" t="s">
        <v>27</v>
      </c>
      <c r="U5" s="52" t="s">
        <v>28</v>
      </c>
    </row>
    <row r="6" spans="1:1023" customHeight="1" ht="12.8">
      <c r="A6" s="20" t="s">
        <v>29</v>
      </c>
      <c r="B6" s="21" t="s">
        <v>30</v>
      </c>
      <c r="C6" s="18"/>
      <c r="D6" s="18"/>
      <c r="E6" s="17"/>
      <c r="F6" s="17"/>
      <c r="G6" s="25"/>
      <c r="H6" s="25"/>
      <c r="I6" s="25"/>
      <c r="J6" s="25"/>
      <c r="K6" s="25"/>
      <c r="L6" s="25"/>
      <c r="M6" s="18"/>
      <c r="N6" s="28" t="str">
        <f>IF(IF(ISBLANK(G6),0,IF(ISBLANK(H6),0,IF(ISBLANK(I6),(H6-G6),IF(ISBLANK(J6),(H6-G6),
IF(ISBLANK(K6),(H6-G6)+(J6-I6),IF(ISBLANK(L6),(H6-G6)+(J6-I6),
(L6-K6)+(J6-I6)+(H6-G6)))))))&gt;(M6),IF(AND(ISBLANK(D6),ISBLANK(C6)),"",
(M6)),IF(ISBLANK(G6),"",IF(ISBLANK(H6),"",IF(ISBLANK(I6),(H6-G6),IF(ISBLANK(J6),
(H6-G6),IF(ISBLANK(K6),(H6-G6)+(J6-I6),
IF(ISBLANK(L6),(H6-G6)+(J6-I6), (L6-K6)+(J6-I6)+(H6-G6))))))))</f>
        <v/>
      </c>
      <c r="O6" s="28" t="str">
        <f>IF(IF(ISBLANK(G6),0,IF(ISBLANK(H6),0,IF(ISBLANK(I6),(H6-G6),IF(ISBLANK(J6),(H6-G6),
IF(ISBLANK(K6),(H6-G6)+(J6-I6),
IF(ISBLANK(L6),(H6-G6)+(J6-I6),(L6-K6)+(J6-I6)+(H6-G6)))))))&gt;M6,
IF(ISBLANK(G6),"",IF(ISBLANK(H6),"",IF(ISBLANK(I6),(H6-G6),IF(ISBLANK(J6),
(H6-G6),IF(ISBLANK(K6),(H6-G6)+(J6-I6),IF(ISBLANK(L6),(H6-G6)+(J6-I6),
(L6-K6)+(J6-I6)+(H6-G6)))))))-M6,IF(ISBLANK(G6),"",IF(ISBLANK(H6),"",
IF(ISBLANK(I6),(H6-G6),IF(ISBLANK(J6),(H6-G6),IF(ISBLANK(K6),(H6-G6)+(J6-I6),
IF(ISBLANK(L6),(H6-G6)+(J6-I6),(L6-K6)+(J6-I6)+(H6-G6))))))))</f>
        <v/>
      </c>
      <c r="P6" s="29" t="str">
        <f>IF(N6="","",IF(O6="","",N6+O6))</f>
        <v/>
      </c>
      <c r="Q6" s="17"/>
      <c r="R6" s="17" t="str">
        <f>IF(ISBLANK(C6),"",IF(AND(ISBLANK(G6), ISBLANK(H6),ISBLANK(I6),ISBLANK(J6),ISBLANK(K6),ISBLANK(L6)),"falto",""))</f>
        <v/>
      </c>
      <c r="S6" s="31" t="str">
        <f>IF(ISBLANK(C6),"",IF((G6)*1440&gt;(C6)*1440,(G6-C6),""))</f>
        <v/>
      </c>
      <c r="T6" s="32" t="str">
        <f>IF(ISBLANK(H6),"",IF(ISBLANK(I6),"",I6-H6))</f>
        <v/>
      </c>
      <c r="U6" s="32" t="str">
        <f>IF(ISBLANK(C6),"",IF(ISBLANK(H6),"",IF(ISBLANK(I6),IF((H6)*1440&lt;(D6)*1440,
D6-H6,""),IF(ISBLANK(J6),IF((I6)*1440&lt;(D6)*1440,D6-I6,""),IF(ISBLANK(K6),
IF(J6*1440&lt;D6*1440,D6-J6,""),IF(ISBLANK(L6),IF(K6*1440&lt;D6*1440,D6-K6,""),
IF(L6*1440&lt;D6*1440,D6-L6,"")))))))</f>
        <v/>
      </c>
    </row>
    <row r="7" spans="1:1023" customHeight="1" ht="12.8">
      <c r="A7" s="20" t="s">
        <v>42</v>
      </c>
      <c r="B7" s="21" t="s">
        <v>43</v>
      </c>
      <c r="C7" s="33"/>
      <c r="D7" s="33"/>
      <c r="E7" s="26"/>
      <c r="F7" s="26"/>
      <c r="G7" s="25"/>
      <c r="H7" s="25"/>
      <c r="I7" s="25"/>
      <c r="J7" s="25"/>
      <c r="K7" s="25"/>
      <c r="L7" s="25"/>
      <c r="M7" s="18"/>
      <c r="N7" s="28" t="str">
        <f>IF(IF(ISBLANK(G7),0,IF(ISBLANK(H7),0,IF(ISBLANK(I7),(H7-G7),IF(ISBLANK(J7),(H7-G7),
IF(ISBLANK(K7),(H7-G7)+(J7-I7),IF(ISBLANK(L7),(H7-G7)+(J7-I7),
(L7-K7)+(J7-I7)+(H7-G7)))))))&gt;(M7),IF(AND(ISBLANK(D7),ISBLANK(C7)),"",
(M7)),IF(ISBLANK(G7),"",IF(ISBLANK(H7),"",IF(ISBLANK(I7),(H7-G7),IF(ISBLANK(J7),
(H7-G7),IF(ISBLANK(K7),(H7-G7)+(J7-I7),
IF(ISBLANK(L7),(H7-G7)+(J7-I7), (L7-K7)+(J7-I7)+(H7-G7))))))))</f>
        <v/>
      </c>
      <c r="O7" s="28" t="str">
        <f>IF(IF(ISBLANK(G7),0,IF(ISBLANK(H7),0,IF(ISBLANK(I7),(H7-G7),IF(ISBLANK(J7),(H7-G7),
IF(ISBLANK(K7),(H7-G7)+(J7-I7),
IF(ISBLANK(L7),(H7-G7)+(J7-I7),(L7-K7)+(J7-I7)+(H7-G7)))))))&gt;M7,
IF(ISBLANK(G7),"",IF(ISBLANK(H7),"",IF(ISBLANK(I7),(H7-G7),IF(ISBLANK(J7),
(H7-G7),IF(ISBLANK(K7),(H7-G7)+(J7-I7),IF(ISBLANK(L7),(H7-G7)+(J7-I7),
(L7-K7)+(J7-I7)+(H7-G7)))))))-M7,IF(ISBLANK(G7),"",IF(ISBLANK(H7),"",
IF(ISBLANK(I7),(H7-G7),IF(ISBLANK(J7),(H7-G7),IF(ISBLANK(K7),(H7-G7)+(J7-I7),
IF(ISBLANK(L7),(H7-G7)+(J7-I7),(L7-K7)+(J7-I7)+(H7-G7))))))))</f>
        <v/>
      </c>
      <c r="P7" s="29" t="str">
        <f>IF(N7="","",IF(O7="","",N7+O7))</f>
        <v/>
      </c>
      <c r="Q7" s="30"/>
      <c r="R7" s="30" t="str">
        <f>IF(ISBLANK(C7),"",IF(AND(ISBLANK(G7), ISBLANK(H7),ISBLANK(I7),ISBLANK(J7),ISBLANK(K7),ISBLANK(L7)),"falto",""))</f>
        <v/>
      </c>
      <c r="S7" s="31" t="str">
        <f>IF(ISBLANK(C7),"",IF((G7)*1440&gt;(C7)*1440,(G7-C7),""))</f>
        <v/>
      </c>
      <c r="T7" s="32" t="str">
        <f>IF(ISBLANK(H7),"",IF(ISBLANK(I7),"",I7-H7))</f>
        <v/>
      </c>
      <c r="U7" s="32" t="str">
        <f>IF(ISBLANK(C7),"",IF(ISBLANK(H7),"",IF(ISBLANK(I7),IF((H7)*1440&lt;(D7)*1440,
D7-H7,""),IF(ISBLANK(J7),IF((I7)*1440&lt;(D7)*1440,D7-I7,""),IF(ISBLANK(K7),
IF(J7*1440&lt;D7*1440,D7-J7,""),IF(ISBLANK(L7),IF(K7*1440&lt;D7*1440,D7-K7,""),
IF(L7*1440&lt;D7*1440,D7-L7,"")))))))</f>
        <v/>
      </c>
    </row>
    <row r="8" spans="1:1023" customHeight="1" ht="12.8">
      <c r="A8" s="20" t="s">
        <v>50</v>
      </c>
      <c r="B8" s="21" t="s">
        <v>51</v>
      </c>
      <c r="C8" s="33"/>
      <c r="D8" s="33"/>
      <c r="E8" s="26"/>
      <c r="F8" s="26"/>
      <c r="G8" s="25"/>
      <c r="H8" s="25"/>
      <c r="I8" s="25"/>
      <c r="J8" s="25"/>
      <c r="K8" s="25"/>
      <c r="L8" s="25"/>
      <c r="M8" s="18"/>
      <c r="N8" s="28" t="str">
        <f>IF(IF(ISBLANK(G8),0,IF(ISBLANK(H8),0,IF(ISBLANK(I8),(H8-G8),IF(ISBLANK(J8),(H8-G8),
IF(ISBLANK(K8),(H8-G8)+(J8-I8),IF(ISBLANK(L8),(H8-G8)+(J8-I8),
(L8-K8)+(J8-I8)+(H8-G8)))))))&gt;(M8),IF(AND(ISBLANK(D8),ISBLANK(C8)),"",
(M8)),IF(ISBLANK(G8),"",IF(ISBLANK(H8),"",IF(ISBLANK(I8),(H8-G8),IF(ISBLANK(J8),
(H8-G8),IF(ISBLANK(K8),(H8-G8)+(J8-I8),
IF(ISBLANK(L8),(H8-G8)+(J8-I8), (L8-K8)+(J8-I8)+(H8-G8))))))))</f>
        <v/>
      </c>
      <c r="O8" s="28" t="str">
        <f>IF(IF(ISBLANK(G8),0,IF(ISBLANK(H8),0,IF(ISBLANK(I8),(H8-G8),IF(ISBLANK(J8),(H8-G8),
IF(ISBLANK(K8),(H8-G8)+(J8-I8),
IF(ISBLANK(L8),(H8-G8)+(J8-I8),(L8-K8)+(J8-I8)+(H8-G8)))))))&gt;M8,
IF(ISBLANK(G8),"",IF(ISBLANK(H8),"",IF(ISBLANK(I8),(H8-G8),IF(ISBLANK(J8),
(H8-G8),IF(ISBLANK(K8),(H8-G8)+(J8-I8),IF(ISBLANK(L8),(H8-G8)+(J8-I8),
(L8-K8)+(J8-I8)+(H8-G8)))))))-M8,IF(ISBLANK(G8),"",IF(ISBLANK(H8),"",
IF(ISBLANK(I8),(H8-G8),IF(ISBLANK(J8),(H8-G8),IF(ISBLANK(K8),(H8-G8)+(J8-I8),
IF(ISBLANK(L8),(H8-G8)+(J8-I8),(L8-K8)+(J8-I8)+(H8-G8))))))))</f>
        <v/>
      </c>
      <c r="P8" s="29" t="str">
        <f>IF(N8="","",IF(O8="","",N8+O8))</f>
        <v/>
      </c>
      <c r="Q8" s="30"/>
      <c r="R8" s="30" t="str">
        <f>IF(ISBLANK(C8),"",IF(AND(ISBLANK(G8), ISBLANK(H8),ISBLANK(I8),ISBLANK(J8),ISBLANK(K8),ISBLANK(L8)),"falto",""))</f>
        <v/>
      </c>
      <c r="S8" s="31" t="str">
        <f>IF(ISBLANK(C8),"",IF((G8)*1440&gt;(C8)*1440,(G8-C8),""))</f>
        <v/>
      </c>
      <c r="T8" s="32" t="str">
        <f>IF(ISBLANK(H8),"",IF(ISBLANK(I8),"",I8-H8))</f>
        <v/>
      </c>
      <c r="U8" s="32" t="str">
        <f>IF(ISBLANK(C8),"",IF(ISBLANK(H8),"",IF(ISBLANK(I8),IF((H8)*1440&lt;(D8)*1440,
D8-H8,""),IF(ISBLANK(J8),IF((I8)*1440&lt;(D8)*1440,D8-I8,""),IF(ISBLANK(K8),
IF(J8*1440&lt;D8*1440,D8-J8,""),IF(ISBLANK(L8),IF(K8*1440&lt;D8*1440,D8-K8,""),
IF(L8*1440&lt;D8*1440,D8-L8,"")))))))</f>
        <v/>
      </c>
    </row>
    <row r="9" spans="1:1023" customHeight="1" ht="12.8">
      <c r="A9" s="20" t="s">
        <v>62</v>
      </c>
      <c r="B9" s="21" t="s">
        <v>63</v>
      </c>
      <c r="C9" s="33"/>
      <c r="D9" s="33"/>
      <c r="E9" s="26"/>
      <c r="F9" s="26"/>
      <c r="G9" s="25"/>
      <c r="H9" s="25"/>
      <c r="I9" s="25"/>
      <c r="J9" s="25"/>
      <c r="K9" s="25"/>
      <c r="L9" s="25"/>
      <c r="M9" s="18"/>
      <c r="N9" s="28" t="str">
        <f>IF(IF(ISBLANK(G9),0,IF(ISBLANK(H9),0,IF(ISBLANK(I9),(H9-G9),IF(ISBLANK(J9),(H9-G9),
IF(ISBLANK(K9),(H9-G9)+(J9-I9),IF(ISBLANK(L9),(H9-G9)+(J9-I9),
(L9-K9)+(J9-I9)+(H9-G9)))))))&gt;(M9),IF(AND(ISBLANK(D9),ISBLANK(C9)),"",
(M9)),IF(ISBLANK(G9),"",IF(ISBLANK(H9),"",IF(ISBLANK(I9),(H9-G9),IF(ISBLANK(J9),
(H9-G9),IF(ISBLANK(K9),(H9-G9)+(J9-I9),
IF(ISBLANK(L9),(H9-G9)+(J9-I9), (L9-K9)+(J9-I9)+(H9-G9))))))))</f>
        <v/>
      </c>
      <c r="O9" s="28" t="str">
        <f>IF(IF(ISBLANK(G9),0,IF(ISBLANK(H9),0,IF(ISBLANK(I9),(H9-G9),IF(ISBLANK(J9),(H9-G9),
IF(ISBLANK(K9),(H9-G9)+(J9-I9),
IF(ISBLANK(L9),(H9-G9)+(J9-I9),(L9-K9)+(J9-I9)+(H9-G9)))))))&gt;M9,
IF(ISBLANK(G9),"",IF(ISBLANK(H9),"",IF(ISBLANK(I9),(H9-G9),IF(ISBLANK(J9),
(H9-G9),IF(ISBLANK(K9),(H9-G9)+(J9-I9),IF(ISBLANK(L9),(H9-G9)+(J9-I9),
(L9-K9)+(J9-I9)+(H9-G9)))))))-M9,IF(ISBLANK(G9),"",IF(ISBLANK(H9),"",
IF(ISBLANK(I9),(H9-G9),IF(ISBLANK(J9),(H9-G9),IF(ISBLANK(K9),(H9-G9)+(J9-I9),
IF(ISBLANK(L9),(H9-G9)+(J9-I9),(L9-K9)+(J9-I9)+(H9-G9))))))))</f>
        <v/>
      </c>
      <c r="P9" s="29" t="str">
        <f>IF(N9="","",IF(O9="","",N9+O9))</f>
        <v/>
      </c>
      <c r="Q9" s="30"/>
      <c r="R9" s="30" t="str">
        <f>IF(ISBLANK(C9),"",IF(AND(ISBLANK(G9), ISBLANK(H9),ISBLANK(I9),ISBLANK(J9),ISBLANK(K9),ISBLANK(L9)),"falto",""))</f>
        <v/>
      </c>
      <c r="S9" s="31" t="str">
        <f>IF(ISBLANK(C9),"",IF((G9)*1440&gt;(C9)*1440,(G9-C9),""))</f>
        <v/>
      </c>
      <c r="T9" s="32" t="str">
        <f>IF(ISBLANK(H9),"",IF(ISBLANK(I9),"",I9-H9))</f>
        <v/>
      </c>
      <c r="U9" s="32" t="str">
        <f>IF(ISBLANK(C9),"",IF(ISBLANK(H9),"",IF(ISBLANK(I9),IF((H9)*1440&lt;(D9)*1440,
D9-H9,""),IF(ISBLANK(J9),IF((I9)*1440&lt;(D9)*1440,D9-I9,""),IF(ISBLANK(K9),
IF(J9*1440&lt;D9*1440,D9-J9,""),IF(ISBLANK(L9),IF(K9*1440&lt;D9*1440,D9-K9,""),
IF(L9*1440&lt;D9*1440,D9-L9,"")))))))</f>
        <v/>
      </c>
    </row>
    <row r="10" spans="1:1023" customHeight="1" ht="12.8">
      <c r="A10" s="20" t="s">
        <v>66</v>
      </c>
      <c r="B10" s="21" t="s">
        <v>67</v>
      </c>
      <c r="C10" s="33"/>
      <c r="D10" s="33"/>
      <c r="E10" s="26"/>
      <c r="F10" s="26"/>
      <c r="G10" s="25"/>
      <c r="H10" s="25"/>
      <c r="I10" s="25"/>
      <c r="J10" s="25"/>
      <c r="K10" s="25"/>
      <c r="L10" s="25"/>
      <c r="M10" s="18"/>
      <c r="N10" s="28" t="str">
        <f>IF(IF(ISBLANK(G10),0,IF(ISBLANK(H10),0,IF(ISBLANK(I10),(H10-G10),IF(ISBLANK(J10),(H10-G10),
IF(ISBLANK(K10),(H10-G10)+(J10-I10),IF(ISBLANK(L10),(H10-G10)+(J10-I10),
(L10-K10)+(J10-I10)+(H10-G10)))))))&gt;(M10),IF(AND(ISBLANK(D10),ISBLANK(C10)),"",
(M10)),IF(ISBLANK(G10),"",IF(ISBLANK(H10),"",IF(ISBLANK(I10),(H10-G10),IF(ISBLANK(J10),
(H10-G10),IF(ISBLANK(K10),(H10-G10)+(J10-I10),
IF(ISBLANK(L10),(H10-G10)+(J10-I10), (L10-K10)+(J10-I10)+(H10-G10))))))))</f>
        <v/>
      </c>
      <c r="O10" s="28" t="str">
        <f>IF(IF(ISBLANK(G10),0,IF(ISBLANK(H10),0,IF(ISBLANK(I10),(H10-G10),IF(ISBLANK(J10),(H10-G10),
IF(ISBLANK(K10),(H10-G10)+(J10-I10),
IF(ISBLANK(L10),(H10-G10)+(J10-I10),(L10-K10)+(J10-I10)+(H10-G10)))))))&gt;M10,
IF(ISBLANK(G10),"",IF(ISBLANK(H10),"",IF(ISBLANK(I10),(H10-G10),IF(ISBLANK(J10),
(H10-G10),IF(ISBLANK(K10),(H10-G10)+(J10-I10),IF(ISBLANK(L10),(H10-G10)+(J10-I10),
(L10-K10)+(J10-I10)+(H10-G10)))))))-M10,IF(ISBLANK(G10),"",IF(ISBLANK(H10),"",
IF(ISBLANK(I10),(H10-G10),IF(ISBLANK(J10),(H10-G10),IF(ISBLANK(K10),(H10-G10)+(J10-I10),
IF(ISBLANK(L10),(H10-G10)+(J10-I10),(L10-K10)+(J10-I10)+(H10-G10))))))))</f>
        <v/>
      </c>
      <c r="P10" s="29" t="str">
        <f>IF(N10="","",IF(O10="","",N10+O10))</f>
        <v/>
      </c>
      <c r="Q10" s="30"/>
      <c r="R10" s="30" t="str">
        <f>IF(ISBLANK(C10),"",IF(AND(ISBLANK(G10), ISBLANK(H10),ISBLANK(I10),ISBLANK(J10),ISBLANK(K10),ISBLANK(L10)),"falto",""))</f>
        <v/>
      </c>
      <c r="S10" s="31" t="str">
        <f>IF(ISBLANK(C10),"",IF((G10)*1440&gt;(C10)*1440,(G10-C10),""))</f>
        <v/>
      </c>
      <c r="T10" s="32" t="str">
        <f>IF(ISBLANK(H10),"",IF(ISBLANK(I10),"",I10-H10))</f>
        <v/>
      </c>
      <c r="U10" s="32" t="str">
        <f>IF(ISBLANK(C10),"",IF(ISBLANK(H10),"",IF(ISBLANK(I10),IF((H10)*1440&lt;(D10)*1440,
D10-H10,""),IF(ISBLANK(J10),IF((I10)*1440&lt;(D10)*1440,D10-I10,""),IF(ISBLANK(K10),
IF(J10*1440&lt;D10*1440,D10-J10,""),IF(ISBLANK(L10),IF(K10*1440&lt;D10*1440,D10-K10,""),
IF(L10*1440&lt;D10*1440,D10-L10,"")))))))</f>
        <v/>
      </c>
    </row>
    <row r="11" spans="1:1023" customHeight="1" ht="12.8">
      <c r="A11" s="20" t="s">
        <v>68</v>
      </c>
      <c r="B11" s="21" t="s">
        <v>69</v>
      </c>
      <c r="C11" s="33"/>
      <c r="D11" s="33"/>
      <c r="E11" s="26"/>
      <c r="F11" s="26"/>
      <c r="G11" s="25"/>
      <c r="H11" s="25"/>
      <c r="I11" s="25"/>
      <c r="J11" s="25"/>
      <c r="K11" s="25"/>
      <c r="L11" s="25"/>
      <c r="M11" s="18"/>
      <c r="N11" s="28" t="str">
        <f>IF(IF(ISBLANK(G11),0,IF(ISBLANK(H11),0,IF(ISBLANK(I11),(H11-G11),IF(ISBLANK(J11),(H11-G11),
IF(ISBLANK(K11),(H11-G11)+(J11-I11),IF(ISBLANK(L11),(H11-G11)+(J11-I11),
(L11-K11)+(J11-I11)+(H11-G11)))))))&gt;(M11),IF(AND(ISBLANK(D11),ISBLANK(C11)),"",
(M11)),IF(ISBLANK(G11),"",IF(ISBLANK(H11),"",IF(ISBLANK(I11),(H11-G11),IF(ISBLANK(J11),
(H11-G11),IF(ISBLANK(K11),(H11-G11)+(J11-I11),
IF(ISBLANK(L11),(H11-G11)+(J11-I11), (L11-K11)+(J11-I11)+(H11-G11))))))))</f>
        <v/>
      </c>
      <c r="O11" s="28" t="str">
        <f>IF(IF(ISBLANK(G11),0,IF(ISBLANK(H11),0,IF(ISBLANK(I11),(H11-G11),IF(ISBLANK(J11),(H11-G11),
IF(ISBLANK(K11),(H11-G11)+(J11-I11),
IF(ISBLANK(L11),(H11-G11)+(J11-I11),(L11-K11)+(J11-I11)+(H11-G11)))))))&gt;M11,
IF(ISBLANK(G11),"",IF(ISBLANK(H11),"",IF(ISBLANK(I11),(H11-G11),IF(ISBLANK(J11),
(H11-G11),IF(ISBLANK(K11),(H11-G11)+(J11-I11),IF(ISBLANK(L11),(H11-G11)+(J11-I11),
(L11-K11)+(J11-I11)+(H11-G11)))))))-M11,IF(ISBLANK(G11),"",IF(ISBLANK(H11),"",
IF(ISBLANK(I11),(H11-G11),IF(ISBLANK(J11),(H11-G11),IF(ISBLANK(K11),(H11-G11)+(J11-I11),
IF(ISBLANK(L11),(H11-G11)+(J11-I11),(L11-K11)+(J11-I11)+(H11-G11))))))))</f>
        <v/>
      </c>
      <c r="P11" s="29" t="str">
        <f>IF(N11="","",IF(O11="","",N11+O11))</f>
        <v/>
      </c>
      <c r="Q11" s="30"/>
      <c r="R11" s="30" t="str">
        <f>IF(ISBLANK(C11),"",IF(AND(ISBLANK(G11), ISBLANK(H11),ISBLANK(I11),ISBLANK(J11),ISBLANK(K11),ISBLANK(L11)),"falto",""))</f>
        <v/>
      </c>
      <c r="S11" s="31" t="str">
        <f>IF(ISBLANK(C11),"",IF((G11)*1440&gt;(C11)*1440,(G11-C11),""))</f>
        <v/>
      </c>
      <c r="T11" s="32" t="str">
        <f>IF(ISBLANK(H11),"",IF(ISBLANK(I11),"",I11-H11))</f>
        <v/>
      </c>
      <c r="U11" s="32" t="str">
        <f>IF(ISBLANK(C11),"",IF(ISBLANK(H11),"",IF(ISBLANK(I11),IF((H11)*1440&lt;(D11)*1440,
D11-H11,""),IF(ISBLANK(J11),IF((I11)*1440&lt;(D11)*1440,D11-I11,""),IF(ISBLANK(K11),
IF(J11*1440&lt;D11*1440,D11-J11,""),IF(ISBLANK(L11),IF(K11*1440&lt;D11*1440,D11-K11,""),
IF(L11*1440&lt;D11*1440,D11-L11,"")))))))</f>
        <v/>
      </c>
    </row>
    <row r="12" spans="1:1023" customHeight="1" ht="12.8">
      <c r="A12" s="20" t="s">
        <v>70</v>
      </c>
      <c r="B12" s="21" t="s">
        <v>71</v>
      </c>
      <c r="C12" s="33"/>
      <c r="D12" s="33"/>
      <c r="E12" s="26"/>
      <c r="F12" s="26"/>
      <c r="G12" s="25"/>
      <c r="H12" s="25"/>
      <c r="I12" s="25"/>
      <c r="J12" s="25"/>
      <c r="K12" s="25"/>
      <c r="L12" s="25"/>
      <c r="M12" s="18"/>
      <c r="N12" s="28" t="str">
        <f>IF(IF(ISBLANK(G12),0,IF(ISBLANK(H12),0,IF(ISBLANK(I12),(H12-G12),IF(ISBLANK(J12),(H12-G12),
IF(ISBLANK(K12),(H12-G12)+(J12-I12),IF(ISBLANK(L12),(H12-G12)+(J12-I12),
(L12-K12)+(J12-I12)+(H12-G12)))))))&gt;(M12),IF(AND(ISBLANK(D12),ISBLANK(C12)),"",
(M12)),IF(ISBLANK(G12),"",IF(ISBLANK(H12),"",IF(ISBLANK(I12),(H12-G12),IF(ISBLANK(J12),
(H12-G12),IF(ISBLANK(K12),(H12-G12)+(J12-I12),
IF(ISBLANK(L12),(H12-G12)+(J12-I12), (L12-K12)+(J12-I12)+(H12-G12))))))))</f>
        <v/>
      </c>
      <c r="O12" s="28" t="str">
        <f>IF(IF(ISBLANK(G12),0,IF(ISBLANK(H12),0,IF(ISBLANK(I12),(H12-G12),IF(ISBLANK(J12),(H12-G12),
IF(ISBLANK(K12),(H12-G12)+(J12-I12),
IF(ISBLANK(L12),(H12-G12)+(J12-I12),(L12-K12)+(J12-I12)+(H12-G12)))))))&gt;M12,
IF(ISBLANK(G12),"",IF(ISBLANK(H12),"",IF(ISBLANK(I12),(H12-G12),IF(ISBLANK(J12),
(H12-G12),IF(ISBLANK(K12),(H12-G12)+(J12-I12),IF(ISBLANK(L12),(H12-G12)+(J12-I12),
(L12-K12)+(J12-I12)+(H12-G12)))))))-M12,IF(ISBLANK(G12),"",IF(ISBLANK(H12),"",
IF(ISBLANK(I12),(H12-G12),IF(ISBLANK(J12),(H12-G12),IF(ISBLANK(K12),(H12-G12)+(J12-I12),
IF(ISBLANK(L12),(H12-G12)+(J12-I12),(L12-K12)+(J12-I12)+(H12-G12))))))))</f>
        <v/>
      </c>
      <c r="P12" s="29" t="str">
        <f>IF(N12="","",IF(O12="","",N12+O12))</f>
        <v/>
      </c>
      <c r="Q12" s="30"/>
      <c r="R12" s="30" t="str">
        <f>IF(ISBLANK(C12),"",IF(AND(ISBLANK(G12), ISBLANK(H12),ISBLANK(I12),ISBLANK(J12),ISBLANK(K12),ISBLANK(L12)),"falto",""))</f>
        <v/>
      </c>
      <c r="S12" s="31" t="str">
        <f>IF(ISBLANK(C12),"",IF((G12)*1440&gt;(C12)*1440,(G12-C12),""))</f>
        <v/>
      </c>
      <c r="T12" s="32" t="str">
        <f>IF(ISBLANK(H12),"",IF(ISBLANK(I12),"",I12-H12))</f>
        <v/>
      </c>
      <c r="U12" s="32" t="str">
        <f>IF(ISBLANK(C12),"",IF(ISBLANK(H12),"",IF(ISBLANK(I12),IF((H12)*1440&lt;(D12)*1440,
D12-H12,""),IF(ISBLANK(J12),IF((I12)*1440&lt;(D12)*1440,D12-I12,""),IF(ISBLANK(K12),
IF(J12*1440&lt;D12*1440,D12-J12,""),IF(ISBLANK(L12),IF(K12*1440&lt;D12*1440,D12-K12,""),
IF(L12*1440&lt;D12*1440,D12-L12,"")))))))</f>
        <v/>
      </c>
    </row>
    <row r="13" spans="1:1023" customHeight="1" ht="12.8">
      <c r="A13" s="20" t="s">
        <v>77</v>
      </c>
      <c r="B13" s="21" t="s">
        <v>30</v>
      </c>
      <c r="C13" s="33"/>
      <c r="D13" s="33"/>
      <c r="E13" s="26"/>
      <c r="F13" s="26"/>
      <c r="G13" s="25"/>
      <c r="H13" s="25"/>
      <c r="I13" s="25"/>
      <c r="J13" s="25"/>
      <c r="K13" s="25"/>
      <c r="L13" s="25"/>
      <c r="M13" s="18"/>
      <c r="N13" s="28" t="str">
        <f>IF(IF(ISBLANK(G13),0,IF(ISBLANK(H13),0,IF(ISBLANK(I13),(H13-G13),IF(ISBLANK(J13),(H13-G13),
IF(ISBLANK(K13),(H13-G13)+(J13-I13),IF(ISBLANK(L13),(H13-G13)+(J13-I13),
(L13-K13)+(J13-I13)+(H13-G13)))))))&gt;(M13),IF(AND(ISBLANK(D13),ISBLANK(C13)),"",
(M13)),IF(ISBLANK(G13),"",IF(ISBLANK(H13),"",IF(ISBLANK(I13),(H13-G13),IF(ISBLANK(J13),
(H13-G13),IF(ISBLANK(K13),(H13-G13)+(J13-I13),
IF(ISBLANK(L13),(H13-G13)+(J13-I13), (L13-K13)+(J13-I13)+(H13-G13))))))))</f>
        <v/>
      </c>
      <c r="O13" s="28" t="str">
        <f>IF(IF(ISBLANK(G13),0,IF(ISBLANK(H13),0,IF(ISBLANK(I13),(H13-G13),IF(ISBLANK(J13),(H13-G13),
IF(ISBLANK(K13),(H13-G13)+(J13-I13),
IF(ISBLANK(L13),(H13-G13)+(J13-I13),(L13-K13)+(J13-I13)+(H13-G13)))))))&gt;M13,
IF(ISBLANK(G13),"",IF(ISBLANK(H13),"",IF(ISBLANK(I13),(H13-G13),IF(ISBLANK(J13),
(H13-G13),IF(ISBLANK(K13),(H13-G13)+(J13-I13),IF(ISBLANK(L13),(H13-G13)+(J13-I13),
(L13-K13)+(J13-I13)+(H13-G13)))))))-M13,IF(ISBLANK(G13),"",IF(ISBLANK(H13),"",
IF(ISBLANK(I13),(H13-G13),IF(ISBLANK(J13),(H13-G13),IF(ISBLANK(K13),(H13-G13)+(J13-I13),
IF(ISBLANK(L13),(H13-G13)+(J13-I13),(L13-K13)+(J13-I13)+(H13-G13))))))))</f>
        <v/>
      </c>
      <c r="P13" s="29" t="str">
        <f>IF(N13="","",IF(O13="","",N13+O13))</f>
        <v/>
      </c>
      <c r="Q13" s="30"/>
      <c r="R13" s="30" t="str">
        <f>IF(ISBLANK(C13),"",IF(AND(ISBLANK(G13), ISBLANK(H13),ISBLANK(I13),ISBLANK(J13),ISBLANK(K13),ISBLANK(L13)),"falto",""))</f>
        <v/>
      </c>
      <c r="S13" s="31" t="str">
        <f>IF(ISBLANK(C13),"",IF((G13)*1440&gt;(C13)*1440,(G13-C13),""))</f>
        <v/>
      </c>
      <c r="T13" s="32" t="str">
        <f>IF(ISBLANK(H13),"",IF(ISBLANK(I13),"",I13-H13))</f>
        <v/>
      </c>
      <c r="U13" s="32" t="str">
        <f>IF(ISBLANK(C13),"",IF(ISBLANK(H13),"",IF(ISBLANK(I13),IF((H13)*1440&lt;(D13)*1440,
D13-H13,""),IF(ISBLANK(J13),IF((I13)*1440&lt;(D13)*1440,D13-I13,""),IF(ISBLANK(K13),
IF(J13*1440&lt;D13*1440,D13-J13,""),IF(ISBLANK(L13),IF(K13*1440&lt;D13*1440,D13-K13,""),
IF(L13*1440&lt;D13*1440,D13-L13,"")))))))</f>
        <v/>
      </c>
    </row>
    <row r="14" spans="1:1023" customHeight="1" ht="12.8">
      <c r="A14" s="20" t="s">
        <v>82</v>
      </c>
      <c r="B14" s="21" t="s">
        <v>43</v>
      </c>
      <c r="C14" s="33"/>
      <c r="D14" s="33"/>
      <c r="E14" s="26"/>
      <c r="F14" s="26"/>
      <c r="G14" s="25"/>
      <c r="H14" s="25"/>
      <c r="I14" s="25"/>
      <c r="J14" s="25"/>
      <c r="K14" s="25"/>
      <c r="L14" s="25"/>
      <c r="M14" s="18"/>
      <c r="N14" s="28" t="str">
        <f>IF(IF(ISBLANK(G14),0,IF(ISBLANK(H14),0,IF(ISBLANK(I14),(H14-G14),IF(ISBLANK(J14),(H14-G14),
IF(ISBLANK(K14),(H14-G14)+(J14-I14),IF(ISBLANK(L14),(H14-G14)+(J14-I14),
(L14-K14)+(J14-I14)+(H14-G14)))))))&gt;(M14),IF(AND(ISBLANK(D14),ISBLANK(C14)),"",
(M14)),IF(ISBLANK(G14),"",IF(ISBLANK(H14),"",IF(ISBLANK(I14),(H14-G14),IF(ISBLANK(J14),
(H14-G14),IF(ISBLANK(K14),(H14-G14)+(J14-I14),
IF(ISBLANK(L14),(H14-G14)+(J14-I14), (L14-K14)+(J14-I14)+(H14-G14))))))))</f>
        <v/>
      </c>
      <c r="O14" s="28" t="str">
        <f>IF(IF(ISBLANK(G14),0,IF(ISBLANK(H14),0,IF(ISBLANK(I14),(H14-G14),IF(ISBLANK(J14),(H14-G14),
IF(ISBLANK(K14),(H14-G14)+(J14-I14),
IF(ISBLANK(L14),(H14-G14)+(J14-I14),(L14-K14)+(J14-I14)+(H14-G14)))))))&gt;M14,
IF(ISBLANK(G14),"",IF(ISBLANK(H14),"",IF(ISBLANK(I14),(H14-G14),IF(ISBLANK(J14),
(H14-G14),IF(ISBLANK(K14),(H14-G14)+(J14-I14),IF(ISBLANK(L14),(H14-G14)+(J14-I14),
(L14-K14)+(J14-I14)+(H14-G14)))))))-M14,IF(ISBLANK(G14),"",IF(ISBLANK(H14),"",
IF(ISBLANK(I14),(H14-G14),IF(ISBLANK(J14),(H14-G14),IF(ISBLANK(K14),(H14-G14)+(J14-I14),
IF(ISBLANK(L14),(H14-G14)+(J14-I14),(L14-K14)+(J14-I14)+(H14-G14))))))))</f>
        <v/>
      </c>
      <c r="P14" s="29" t="str">
        <f>IF(N14="","",IF(O14="","",N14+O14))</f>
        <v/>
      </c>
      <c r="Q14" s="30"/>
      <c r="R14" s="30" t="str">
        <f>IF(ISBLANK(C14),"",IF(AND(ISBLANK(G14), ISBLANK(H14),ISBLANK(I14),ISBLANK(J14),ISBLANK(K14),ISBLANK(L14)),"falto",""))</f>
        <v/>
      </c>
      <c r="S14" s="31" t="str">
        <f>IF(ISBLANK(C14),"",IF((G14)*1440&gt;(C14)*1440,(G14-C14),""))</f>
        <v/>
      </c>
      <c r="T14" s="32" t="str">
        <f>IF(ISBLANK(H14),"",IF(ISBLANK(I14),"",I14-H14))</f>
        <v/>
      </c>
      <c r="U14" s="32" t="str">
        <f>IF(ISBLANK(C14),"",IF(ISBLANK(H14),"",IF(ISBLANK(I14),IF((H14)*1440&lt;(D14)*1440,
D14-H14,""),IF(ISBLANK(J14),IF((I14)*1440&lt;(D14)*1440,D14-I14,""),IF(ISBLANK(K14),
IF(J14*1440&lt;D14*1440,D14-J14,""),IF(ISBLANK(L14),IF(K14*1440&lt;D14*1440,D14-K14,""),
IF(L14*1440&lt;D14*1440,D14-L14,"")))))))</f>
        <v/>
      </c>
    </row>
    <row r="15" spans="1:1023" customHeight="1" ht="12.8">
      <c r="A15" s="20" t="s">
        <v>86</v>
      </c>
      <c r="B15" s="21" t="s">
        <v>51</v>
      </c>
      <c r="C15" s="33"/>
      <c r="D15" s="33"/>
      <c r="E15" s="26"/>
      <c r="F15" s="26"/>
      <c r="G15" s="25" t="s">
        <v>129</v>
      </c>
      <c r="H15" s="25" t="s">
        <v>130</v>
      </c>
      <c r="I15" s="25"/>
      <c r="J15" s="25"/>
      <c r="K15" s="25"/>
      <c r="L15" s="25"/>
      <c r="M15" s="18"/>
      <c r="N15" s="28" t="str">
        <f>IF(IF(ISBLANK(G15),0,IF(ISBLANK(H15),0,IF(ISBLANK(I15),(H15-G15),IF(ISBLANK(J15),(H15-G15),
IF(ISBLANK(K15),(H15-G15)+(J15-I15),IF(ISBLANK(L15),(H15-G15)+(J15-I15),
(L15-K15)+(J15-I15)+(H15-G15)))))))&gt;(M15),IF(AND(ISBLANK(D15),ISBLANK(C15)),"",
(M15)),IF(ISBLANK(G15),"",IF(ISBLANK(H15),"",IF(ISBLANK(I15),(H15-G15),IF(ISBLANK(J15),
(H15-G15),IF(ISBLANK(K15),(H15-G15)+(J15-I15),
IF(ISBLANK(L15),(H15-G15)+(J15-I15), (L15-K15)+(J15-I15)+(H15-G15))))))))</f>
        <v/>
      </c>
      <c r="O15" s="28" t="str">
        <f>IF(IF(ISBLANK(G15),0,IF(ISBLANK(H15),0,IF(ISBLANK(I15),(H15-G15),IF(ISBLANK(J15),(H15-G15),
IF(ISBLANK(K15),(H15-G15)+(J15-I15),
IF(ISBLANK(L15),(H15-G15)+(J15-I15),(L15-K15)+(J15-I15)+(H15-G15)))))))&gt;M15,
IF(ISBLANK(G15),"",IF(ISBLANK(H15),"",IF(ISBLANK(I15),(H15-G15),IF(ISBLANK(J15),
(H15-G15),IF(ISBLANK(K15),(H15-G15)+(J15-I15),IF(ISBLANK(L15),(H15-G15)+(J15-I15),
(L15-K15)+(J15-I15)+(H15-G15)))))))-M15,IF(ISBLANK(G15),"",IF(ISBLANK(H15),"",
IF(ISBLANK(I15),(H15-G15),IF(ISBLANK(J15),(H15-G15),IF(ISBLANK(K15),(H15-G15)+(J15-I15),
IF(ISBLANK(L15),(H15-G15)+(J15-I15),(L15-K15)+(J15-I15)+(H15-G15))))))))</f>
        <v>0</v>
      </c>
      <c r="P15" s="29" t="str">
        <f>IF(N15="","",IF(O15="","",N15+O15))</f>
        <v/>
      </c>
      <c r="Q15" s="30"/>
      <c r="R15" s="30" t="str">
        <f>IF(ISBLANK(C15),"",IF(AND(ISBLANK(G15), ISBLANK(H15),ISBLANK(I15),ISBLANK(J15),ISBLANK(K15),ISBLANK(L15)),"falto",""))</f>
        <v/>
      </c>
      <c r="S15" s="31" t="str">
        <f>IF(ISBLANK(C15),"",IF((G15)*1440&gt;(C15)*1440,(G15-C15),""))</f>
        <v/>
      </c>
      <c r="T15" s="32" t="str">
        <f>IF(ISBLANK(H15),"",IF(ISBLANK(I15),"",I15-H15))</f>
        <v/>
      </c>
      <c r="U15" s="32" t="str">
        <f>IF(ISBLANK(C15),"",IF(ISBLANK(H15),"",IF(ISBLANK(I15),IF((H15)*1440&lt;(D15)*1440,
D15-H15,""),IF(ISBLANK(J15),IF((I15)*1440&lt;(D15)*1440,D15-I15,""),IF(ISBLANK(K15),
IF(J15*1440&lt;D15*1440,D15-J15,""),IF(ISBLANK(L15),IF(K15*1440&lt;D15*1440,D15-K15,""),
IF(L15*1440&lt;D15*1440,D15-L15,"")))))))</f>
        <v/>
      </c>
    </row>
    <row r="16" spans="1:1023" customHeight="1" ht="12.8">
      <c r="A16" s="20" t="s">
        <v>91</v>
      </c>
      <c r="B16" s="21" t="s">
        <v>63</v>
      </c>
      <c r="C16" s="33"/>
      <c r="D16" s="33"/>
      <c r="E16" s="26"/>
      <c r="F16" s="26"/>
      <c r="G16" s="25" t="s">
        <v>131</v>
      </c>
      <c r="H16" s="25" t="s">
        <v>132</v>
      </c>
      <c r="I16" s="25"/>
      <c r="J16" s="25"/>
      <c r="K16" s="25"/>
      <c r="L16" s="25"/>
      <c r="M16" s="18"/>
      <c r="N16" s="28" t="str">
        <f>IF(IF(ISBLANK(G16),0,IF(ISBLANK(H16),0,IF(ISBLANK(I16),(H16-G16),IF(ISBLANK(J16),(H16-G16),
IF(ISBLANK(K16),(H16-G16)+(J16-I16),IF(ISBLANK(L16),(H16-G16)+(J16-I16),
(L16-K16)+(J16-I16)+(H16-G16)))))))&gt;(M16),IF(AND(ISBLANK(D16),ISBLANK(C16)),"",
(M16)),IF(ISBLANK(G16),"",IF(ISBLANK(H16),"",IF(ISBLANK(I16),(H16-G16),IF(ISBLANK(J16),
(H16-G16),IF(ISBLANK(K16),(H16-G16)+(J16-I16),
IF(ISBLANK(L16),(H16-G16)+(J16-I16), (L16-K16)+(J16-I16)+(H16-G16))))))))</f>
        <v/>
      </c>
      <c r="O16" s="28" t="str">
        <f>IF(IF(ISBLANK(G16),0,IF(ISBLANK(H16),0,IF(ISBLANK(I16),(H16-G16),IF(ISBLANK(J16),(H16-G16),
IF(ISBLANK(K16),(H16-G16)+(J16-I16),
IF(ISBLANK(L16),(H16-G16)+(J16-I16),(L16-K16)+(J16-I16)+(H16-G16)))))))&gt;M16,
IF(ISBLANK(G16),"",IF(ISBLANK(H16),"",IF(ISBLANK(I16),(H16-G16),IF(ISBLANK(J16),
(H16-G16),IF(ISBLANK(K16),(H16-G16)+(J16-I16),IF(ISBLANK(L16),(H16-G16)+(J16-I16),
(L16-K16)+(J16-I16)+(H16-G16)))))))-M16,IF(ISBLANK(G16),"",IF(ISBLANK(H16),"",
IF(ISBLANK(I16),(H16-G16),IF(ISBLANK(J16),(H16-G16),IF(ISBLANK(K16),(H16-G16)+(J16-I16),
IF(ISBLANK(L16),(H16-G16)+(J16-I16),(L16-K16)+(J16-I16)+(H16-G16))))))))</f>
        <v>0</v>
      </c>
      <c r="P16" s="29" t="str">
        <f>IF(N16="","",IF(O16="","",N16+O16))</f>
        <v/>
      </c>
      <c r="Q16" s="30"/>
      <c r="R16" s="30" t="str">
        <f>IF(ISBLANK(C16),"",IF(AND(ISBLANK(G16), ISBLANK(H16),ISBLANK(I16),ISBLANK(J16),ISBLANK(K16),ISBLANK(L16)),"falto",""))</f>
        <v/>
      </c>
      <c r="S16" s="31" t="str">
        <f>IF(ISBLANK(C16),"",IF((G16)*1440&gt;(C16)*1440,(G16-C16),""))</f>
        <v/>
      </c>
      <c r="T16" s="32" t="str">
        <f>IF(ISBLANK(H16),"",IF(ISBLANK(I16),"",I16-H16))</f>
        <v/>
      </c>
      <c r="U16" s="32" t="str">
        <f>IF(ISBLANK(C16),"",IF(ISBLANK(H16),"",IF(ISBLANK(I16),IF((H16)*1440&lt;(D16)*1440,
D16-H16,""),IF(ISBLANK(J16),IF((I16)*1440&lt;(D16)*1440,D16-I16,""),IF(ISBLANK(K16),
IF(J16*1440&lt;D16*1440,D16-J16,""),IF(ISBLANK(L16),IF(K16*1440&lt;D16*1440,D16-K16,""),
IF(L16*1440&lt;D16*1440,D16-L16,"")))))))</f>
        <v/>
      </c>
    </row>
    <row r="17" spans="1:1023" customHeight="1" ht="12.8">
      <c r="A17" s="20" t="s">
        <v>94</v>
      </c>
      <c r="B17" s="21" t="s">
        <v>67</v>
      </c>
      <c r="C17" s="33"/>
      <c r="D17" s="33"/>
      <c r="E17" s="26"/>
      <c r="F17" s="26"/>
      <c r="G17" s="25"/>
      <c r="H17" s="25"/>
      <c r="I17" s="25"/>
      <c r="J17" s="25"/>
      <c r="K17" s="25"/>
      <c r="L17" s="25"/>
      <c r="M17" s="18"/>
      <c r="N17" s="28" t="str">
        <f>IF(IF(ISBLANK(G17),0,IF(ISBLANK(H17),0,IF(ISBLANK(I17),(H17-G17),IF(ISBLANK(J17),(H17-G17),
IF(ISBLANK(K17),(H17-G17)+(J17-I17),IF(ISBLANK(L17),(H17-G17)+(J17-I17),
(L17-K17)+(J17-I17)+(H17-G17)))))))&gt;(M17),IF(AND(ISBLANK(D17),ISBLANK(C17)),"",
(M17)),IF(ISBLANK(G17),"",IF(ISBLANK(H17),"",IF(ISBLANK(I17),(H17-G17),IF(ISBLANK(J17),
(H17-G17),IF(ISBLANK(K17),(H17-G17)+(J17-I17),
IF(ISBLANK(L17),(H17-G17)+(J17-I17), (L17-K17)+(J17-I17)+(H17-G17))))))))</f>
        <v/>
      </c>
      <c r="O17" s="28" t="str">
        <f>IF(IF(ISBLANK(G17),0,IF(ISBLANK(H17),0,IF(ISBLANK(I17),(H17-G17),IF(ISBLANK(J17),(H17-G17),
IF(ISBLANK(K17),(H17-G17)+(J17-I17),
IF(ISBLANK(L17),(H17-G17)+(J17-I17),(L17-K17)+(J17-I17)+(H17-G17)))))))&gt;M17,
IF(ISBLANK(G17),"",IF(ISBLANK(H17),"",IF(ISBLANK(I17),(H17-G17),IF(ISBLANK(J17),
(H17-G17),IF(ISBLANK(K17),(H17-G17)+(J17-I17),IF(ISBLANK(L17),(H17-G17)+(J17-I17),
(L17-K17)+(J17-I17)+(H17-G17)))))))-M17,IF(ISBLANK(G17),"",IF(ISBLANK(H17),"",
IF(ISBLANK(I17),(H17-G17),IF(ISBLANK(J17),(H17-G17),IF(ISBLANK(K17),(H17-G17)+(J17-I17),
IF(ISBLANK(L17),(H17-G17)+(J17-I17),(L17-K17)+(J17-I17)+(H17-G17))))))))</f>
        <v/>
      </c>
      <c r="P17" s="29" t="str">
        <f>IF(N17="","",IF(O17="","",N17+O17))</f>
        <v/>
      </c>
      <c r="Q17" s="30"/>
      <c r="R17" s="30" t="str">
        <f>IF(ISBLANK(C17),"",IF(AND(ISBLANK(G17), ISBLANK(H17),ISBLANK(I17),ISBLANK(J17),ISBLANK(K17),ISBLANK(L17)),"falto",""))</f>
        <v/>
      </c>
      <c r="S17" s="31" t="str">
        <f>IF(ISBLANK(C17),"",IF((G17)*1440&gt;(C17)*1440,(G17-C17),""))</f>
        <v/>
      </c>
      <c r="T17" s="32" t="str">
        <f>IF(ISBLANK(H17),"",IF(ISBLANK(I17),"",I17-H17))</f>
        <v/>
      </c>
      <c r="U17" s="32" t="str">
        <f>IF(ISBLANK(C17),"",IF(ISBLANK(H17),"",IF(ISBLANK(I17),IF((H17)*1440&lt;(D17)*1440,
D17-H17,""),IF(ISBLANK(J17),IF((I17)*1440&lt;(D17)*1440,D17-I17,""),IF(ISBLANK(K17),
IF(J17*1440&lt;D17*1440,D17-J17,""),IF(ISBLANK(L17),IF(K17*1440&lt;D17*1440,D17-K17,""),
IF(L17*1440&lt;D17*1440,D17-L17,"")))))))</f>
        <v/>
      </c>
    </row>
    <row r="18" spans="1:1023" customHeight="1" ht="12.8">
      <c r="A18" s="20" t="s">
        <v>96</v>
      </c>
      <c r="B18" s="21" t="s">
        <v>69</v>
      </c>
      <c r="C18" s="33"/>
      <c r="D18" s="33"/>
      <c r="E18" s="26"/>
      <c r="F18" s="26"/>
      <c r="G18" s="25"/>
      <c r="H18" s="25"/>
      <c r="I18" s="25"/>
      <c r="J18" s="25"/>
      <c r="K18" s="25"/>
      <c r="L18" s="25"/>
      <c r="M18" s="18"/>
      <c r="N18" s="28" t="str">
        <f>IF(IF(ISBLANK(G18),0,IF(ISBLANK(H18),0,IF(ISBLANK(I18),(H18-G18),IF(ISBLANK(J18),(H18-G18),
IF(ISBLANK(K18),(H18-G18)+(J18-I18),IF(ISBLANK(L18),(H18-G18)+(J18-I18),
(L18-K18)+(J18-I18)+(H18-G18)))))))&gt;(M18),IF(AND(ISBLANK(D18),ISBLANK(C18)),"",
(M18)),IF(ISBLANK(G18),"",IF(ISBLANK(H18),"",IF(ISBLANK(I18),(H18-G18),IF(ISBLANK(J18),
(H18-G18),IF(ISBLANK(K18),(H18-G18)+(J18-I18),
IF(ISBLANK(L18),(H18-G18)+(J18-I18), (L18-K18)+(J18-I18)+(H18-G18))))))))</f>
        <v/>
      </c>
      <c r="O18" s="28" t="str">
        <f>IF(IF(ISBLANK(G18),0,IF(ISBLANK(H18),0,IF(ISBLANK(I18),(H18-G18),IF(ISBLANK(J18),(H18-G18),
IF(ISBLANK(K18),(H18-G18)+(J18-I18),
IF(ISBLANK(L18),(H18-G18)+(J18-I18),(L18-K18)+(J18-I18)+(H18-G18)))))))&gt;M18,
IF(ISBLANK(G18),"",IF(ISBLANK(H18),"",IF(ISBLANK(I18),(H18-G18),IF(ISBLANK(J18),
(H18-G18),IF(ISBLANK(K18),(H18-G18)+(J18-I18),IF(ISBLANK(L18),(H18-G18)+(J18-I18),
(L18-K18)+(J18-I18)+(H18-G18)))))))-M18,IF(ISBLANK(G18),"",IF(ISBLANK(H18),"",
IF(ISBLANK(I18),(H18-G18),IF(ISBLANK(J18),(H18-G18),IF(ISBLANK(K18),(H18-G18)+(J18-I18),
IF(ISBLANK(L18),(H18-G18)+(J18-I18),(L18-K18)+(J18-I18)+(H18-G18))))))))</f>
        <v/>
      </c>
      <c r="P18" s="29" t="str">
        <f>IF(N18="","",IF(O18="","",N18+O18))</f>
        <v/>
      </c>
      <c r="Q18" s="30"/>
      <c r="R18" s="30" t="str">
        <f>IF(ISBLANK(C18),"",IF(AND(ISBLANK(G18), ISBLANK(H18),ISBLANK(I18),ISBLANK(J18),ISBLANK(K18),ISBLANK(L18)),"falto",""))</f>
        <v/>
      </c>
      <c r="S18" s="31" t="str">
        <f>IF(ISBLANK(C18),"",IF((G18)*1440&gt;(C18)*1440,(G18-C18),""))</f>
        <v/>
      </c>
      <c r="T18" s="32" t="str">
        <f>IF(ISBLANK(H18),"",IF(ISBLANK(I18),"",I18-H18))</f>
        <v/>
      </c>
      <c r="U18" s="32" t="str">
        <f>IF(ISBLANK(C18),"",IF(ISBLANK(H18),"",IF(ISBLANK(I18),IF((H18)*1440&lt;(D18)*1440,
D18-H18,""),IF(ISBLANK(J18),IF((I18)*1440&lt;(D18)*1440,D18-I18,""),IF(ISBLANK(K18),
IF(J18*1440&lt;D18*1440,D18-J18,""),IF(ISBLANK(L18),IF(K18*1440&lt;D18*1440,D18-K18,""),
IF(L18*1440&lt;D18*1440,D18-L18,"")))))))</f>
        <v/>
      </c>
    </row>
    <row r="19" spans="1:1023" customHeight="1" ht="12.8">
      <c r="A19" s="20" t="s">
        <v>97</v>
      </c>
      <c r="B19" s="21" t="s">
        <v>71</v>
      </c>
      <c r="C19" s="33"/>
      <c r="D19" s="33"/>
      <c r="E19" s="26"/>
      <c r="F19" s="26"/>
      <c r="G19" s="25" t="s">
        <v>133</v>
      </c>
      <c r="H19" s="25"/>
      <c r="I19" s="25"/>
      <c r="J19" s="25"/>
      <c r="K19" s="25"/>
      <c r="L19" s="25"/>
      <c r="M19" s="18"/>
      <c r="N19" s="28" t="str">
        <f>IF(IF(ISBLANK(G19),0,IF(ISBLANK(H19),0,IF(ISBLANK(I19),(H19-G19),IF(ISBLANK(J19),(H19-G19),
IF(ISBLANK(K19),(H19-G19)+(J19-I19),IF(ISBLANK(L19),(H19-G19)+(J19-I19),
(L19-K19)+(J19-I19)+(H19-G19)))))))&gt;(M19),IF(AND(ISBLANK(D19),ISBLANK(C19)),"",
(M19)),IF(ISBLANK(G19),"",IF(ISBLANK(H19),"",IF(ISBLANK(I19),(H19-G19),IF(ISBLANK(J19),
(H19-G19),IF(ISBLANK(K19),(H19-G19)+(J19-I19),
IF(ISBLANK(L19),(H19-G19)+(J19-I19), (L19-K19)+(J19-I19)+(H19-G19))))))))</f>
        <v/>
      </c>
      <c r="O19" s="28" t="str">
        <f>IF(IF(ISBLANK(G19),0,IF(ISBLANK(H19),0,IF(ISBLANK(I19),(H19-G19),IF(ISBLANK(J19),(H19-G19),
IF(ISBLANK(K19),(H19-G19)+(J19-I19),
IF(ISBLANK(L19),(H19-G19)+(J19-I19),(L19-K19)+(J19-I19)+(H19-G19)))))))&gt;M19,
IF(ISBLANK(G19),"",IF(ISBLANK(H19),"",IF(ISBLANK(I19),(H19-G19),IF(ISBLANK(J19),
(H19-G19),IF(ISBLANK(K19),(H19-G19)+(J19-I19),IF(ISBLANK(L19),(H19-G19)+(J19-I19),
(L19-K19)+(J19-I19)+(H19-G19)))))))-M19,IF(ISBLANK(G19),"",IF(ISBLANK(H19),"",
IF(ISBLANK(I19),(H19-G19),IF(ISBLANK(J19),(H19-G19),IF(ISBLANK(K19),(H19-G19)+(J19-I19),
IF(ISBLANK(L19),(H19-G19)+(J19-I19),(L19-K19)+(J19-I19)+(H19-G19))))))))</f>
        <v/>
      </c>
      <c r="P19" s="29" t="str">
        <f>IF(N19="","",IF(O19="","",N19+O19))</f>
        <v/>
      </c>
      <c r="Q19" s="30"/>
      <c r="R19" s="30" t="str">
        <f>IF(ISBLANK(C19),"",IF(AND(ISBLANK(G19), ISBLANK(H19),ISBLANK(I19),ISBLANK(J19),ISBLANK(K19),ISBLANK(L19)),"falto",""))</f>
        <v/>
      </c>
      <c r="S19" s="31" t="str">
        <f>IF(ISBLANK(C19),"",IF((G19)*1440&gt;(C19)*1440,(G19-C19),""))</f>
        <v/>
      </c>
      <c r="T19" s="32" t="str">
        <f>IF(ISBLANK(H19),"",IF(ISBLANK(I19),"",I19-H19))</f>
        <v/>
      </c>
      <c r="U19" s="32" t="str">
        <f>IF(ISBLANK(C19),"",IF(ISBLANK(H19),"",IF(ISBLANK(I19),IF((H19)*1440&lt;(D19)*1440,
D19-H19,""),IF(ISBLANK(J19),IF((I19)*1440&lt;(D19)*1440,D19-I19,""),IF(ISBLANK(K19),
IF(J19*1440&lt;D19*1440,D19-J19,""),IF(ISBLANK(L19),IF(K19*1440&lt;D19*1440,D19-K19,""),
IF(L19*1440&lt;D19*1440,D19-L19,"")))))))</f>
        <v/>
      </c>
    </row>
    <row r="20" spans="1:1023" customHeight="1" ht="12.8">
      <c r="A20" s="20" t="s">
        <v>100</v>
      </c>
      <c r="B20" s="21" t="s">
        <v>30</v>
      </c>
      <c r="C20" s="33"/>
      <c r="D20" s="33"/>
      <c r="E20" s="26"/>
      <c r="F20" s="26"/>
      <c r="G20" s="25" t="s">
        <v>134</v>
      </c>
      <c r="H20" s="25"/>
      <c r="I20" s="25"/>
      <c r="J20" s="25"/>
      <c r="K20" s="25"/>
      <c r="L20" s="25"/>
      <c r="M20" s="18"/>
      <c r="N20" s="28" t="str">
        <f>IF(IF(ISBLANK(G20),0,IF(ISBLANK(H20),0,IF(ISBLANK(I20),(H20-G20),IF(ISBLANK(J20),(H20-G20),
IF(ISBLANK(K20),(H20-G20)+(J20-I20),IF(ISBLANK(L20),(H20-G20)+(J20-I20),
(L20-K20)+(J20-I20)+(H20-G20)))))))&gt;(M20),IF(AND(ISBLANK(D20),ISBLANK(C20)),"",
(M20)),IF(ISBLANK(G20),"",IF(ISBLANK(H20),"",IF(ISBLANK(I20),(H20-G20),IF(ISBLANK(J20),
(H20-G20),IF(ISBLANK(K20),(H20-G20)+(J20-I20),
IF(ISBLANK(L20),(H20-G20)+(J20-I20), (L20-K20)+(J20-I20)+(H20-G20))))))))</f>
        <v/>
      </c>
      <c r="O20" s="28" t="str">
        <f>IF(IF(ISBLANK(G20),0,IF(ISBLANK(H20),0,IF(ISBLANK(I20),(H20-G20),IF(ISBLANK(J20),(H20-G20),
IF(ISBLANK(K20),(H20-G20)+(J20-I20),
IF(ISBLANK(L20),(H20-G20)+(J20-I20),(L20-K20)+(J20-I20)+(H20-G20)))))))&gt;M20,
IF(ISBLANK(G20),"",IF(ISBLANK(H20),"",IF(ISBLANK(I20),(H20-G20),IF(ISBLANK(J20),
(H20-G20),IF(ISBLANK(K20),(H20-G20)+(J20-I20),IF(ISBLANK(L20),(H20-G20)+(J20-I20),
(L20-K20)+(J20-I20)+(H20-G20)))))))-M20,IF(ISBLANK(G20),"",IF(ISBLANK(H20),"",
IF(ISBLANK(I20),(H20-G20),IF(ISBLANK(J20),(H20-G20),IF(ISBLANK(K20),(H20-G20)+(J20-I20),
IF(ISBLANK(L20),(H20-G20)+(J20-I20),(L20-K20)+(J20-I20)+(H20-G20))))))))</f>
        <v/>
      </c>
      <c r="P20" s="29" t="str">
        <f>IF(N20="","",IF(O20="","",N20+O20))</f>
        <v/>
      </c>
      <c r="Q20" s="30"/>
      <c r="R20" s="30" t="str">
        <f>IF(ISBLANK(C20),"",IF(AND(ISBLANK(G20), ISBLANK(H20),ISBLANK(I20),ISBLANK(J20),ISBLANK(K20),ISBLANK(L20)),"falto",""))</f>
        <v/>
      </c>
      <c r="S20" s="31" t="str">
        <f>IF(ISBLANK(C20),"",IF((G20)*1440&gt;(C20)*1440,(G20-C20),""))</f>
        <v/>
      </c>
      <c r="T20" s="32" t="str">
        <f>IF(ISBLANK(H20),"",IF(ISBLANK(I20),"",I20-H20))</f>
        <v/>
      </c>
      <c r="U20" s="32" t="str">
        <f>IF(ISBLANK(C20),"",IF(ISBLANK(H20),"",IF(ISBLANK(I20),IF((H20)*1440&lt;(D20)*1440,
D20-H20,""),IF(ISBLANK(J20),IF((I20)*1440&lt;(D20)*1440,D20-I20,""),IF(ISBLANK(K20),
IF(J20*1440&lt;D20*1440,D20-J20,""),IF(ISBLANK(L20),IF(K20*1440&lt;D20*1440,D20-K20,""),
IF(L20*1440&lt;D20*1440,D20-L20,"")))))))</f>
        <v/>
      </c>
    </row>
    <row r="21" spans="1:1023" customHeight="1" ht="12.8">
      <c r="A21" s="20" t="s">
        <v>103</v>
      </c>
      <c r="B21" s="21" t="s">
        <v>43</v>
      </c>
      <c r="C21" s="33"/>
      <c r="D21" s="33"/>
      <c r="E21" s="26"/>
      <c r="F21" s="26"/>
      <c r="G21" s="25" t="s">
        <v>135</v>
      </c>
      <c r="H21" s="25"/>
      <c r="I21" s="25"/>
      <c r="J21" s="25"/>
      <c r="K21" s="25"/>
      <c r="L21" s="25"/>
      <c r="M21" s="18"/>
      <c r="N21" s="28" t="str">
        <f>IF(IF(ISBLANK(G21),0,IF(ISBLANK(H21),0,IF(ISBLANK(I21),(H21-G21),IF(ISBLANK(J21),(H21-G21),
IF(ISBLANK(K21),(H21-G21)+(J21-I21),IF(ISBLANK(L21),(H21-G21)+(J21-I21),
(L21-K21)+(J21-I21)+(H21-G21)))))))&gt;(M21),IF(AND(ISBLANK(D21),ISBLANK(C21)),"",
(M21)),IF(ISBLANK(G21),"",IF(ISBLANK(H21),"",IF(ISBLANK(I21),(H21-G21),IF(ISBLANK(J21),
(H21-G21),IF(ISBLANK(K21),(H21-G21)+(J21-I21),
IF(ISBLANK(L21),(H21-G21)+(J21-I21), (L21-K21)+(J21-I21)+(H21-G21))))))))</f>
        <v/>
      </c>
      <c r="O21" s="28" t="str">
        <f>IF(IF(ISBLANK(G21),0,IF(ISBLANK(H21),0,IF(ISBLANK(I21),(H21-G21),IF(ISBLANK(J21),(H21-G21),
IF(ISBLANK(K21),(H21-G21)+(J21-I21),
IF(ISBLANK(L21),(H21-G21)+(J21-I21),(L21-K21)+(J21-I21)+(H21-G21)))))))&gt;M21,
IF(ISBLANK(G21),"",IF(ISBLANK(H21),"",IF(ISBLANK(I21),(H21-G21),IF(ISBLANK(J21),
(H21-G21),IF(ISBLANK(K21),(H21-G21)+(J21-I21),IF(ISBLANK(L21),(H21-G21)+(J21-I21),
(L21-K21)+(J21-I21)+(H21-G21)))))))-M21,IF(ISBLANK(G21),"",IF(ISBLANK(H21),"",
IF(ISBLANK(I21),(H21-G21),IF(ISBLANK(J21),(H21-G21),IF(ISBLANK(K21),(H21-G21)+(J21-I21),
IF(ISBLANK(L21),(H21-G21)+(J21-I21),(L21-K21)+(J21-I21)+(H21-G21))))))))</f>
        <v/>
      </c>
      <c r="P21" s="29" t="str">
        <f>IF(N21="","",IF(O21="","",N21+O21))</f>
        <v/>
      </c>
      <c r="Q21" s="30"/>
      <c r="R21" s="30" t="str">
        <f>IF(ISBLANK(C21),"",IF(AND(ISBLANK(G21), ISBLANK(H21),ISBLANK(I21),ISBLANK(J21),ISBLANK(K21),ISBLANK(L21)),"falto",""))</f>
        <v/>
      </c>
      <c r="S21" s="31" t="str">
        <f>IF(ISBLANK(C21),"",IF((G21)*1440&gt;(C21)*1440,(G21-C21),""))</f>
        <v/>
      </c>
      <c r="T21" s="32" t="str">
        <f>IF(ISBLANK(H21),"",IF(ISBLANK(I21),"",I21-H21))</f>
        <v/>
      </c>
      <c r="U21" s="32" t="str">
        <f>IF(ISBLANK(C21),"",IF(ISBLANK(H21),"",IF(ISBLANK(I21),IF((H21)*1440&lt;(D21)*1440,
D21-H21,""),IF(ISBLANK(J21),IF((I21)*1440&lt;(D21)*1440,D21-I21,""),IF(ISBLANK(K21),
IF(J21*1440&lt;D21*1440,D21-J21,""),IF(ISBLANK(L21),IF(K21*1440&lt;D21*1440,D21-K21,""),
IF(L21*1440&lt;D21*1440,D21-L21,"")))))))</f>
        <v/>
      </c>
    </row>
    <row r="22" spans="1:1023" customHeight="1" ht="12.8">
      <c r="A22" s="20" t="s">
        <v>106</v>
      </c>
      <c r="B22" s="21" t="s">
        <v>51</v>
      </c>
      <c r="C22" s="33"/>
      <c r="D22" s="33"/>
      <c r="E22" s="26"/>
      <c r="F22" s="26"/>
      <c r="G22" s="25"/>
      <c r="H22" s="25"/>
      <c r="I22" s="25"/>
      <c r="J22" s="25"/>
      <c r="K22" s="25"/>
      <c r="L22" s="25"/>
      <c r="M22" s="18"/>
      <c r="N22" s="28" t="str">
        <f>IF(IF(ISBLANK(G22),0,IF(ISBLANK(H22),0,IF(ISBLANK(I22),(H22-G22),IF(ISBLANK(J22),(H22-G22),
IF(ISBLANK(K22),(H22-G22)+(J22-I22),IF(ISBLANK(L22),(H22-G22)+(J22-I22),
(L22-K22)+(J22-I22)+(H22-G22)))))))&gt;(M22),IF(AND(ISBLANK(D22),ISBLANK(C22)),"",
(M22)),IF(ISBLANK(G22),"",IF(ISBLANK(H22),"",IF(ISBLANK(I22),(H22-G22),IF(ISBLANK(J22),
(H22-G22),IF(ISBLANK(K22),(H22-G22)+(J22-I22),
IF(ISBLANK(L22),(H22-G22)+(J22-I22), (L22-K22)+(J22-I22)+(H22-G22))))))))</f>
        <v/>
      </c>
      <c r="O22" s="28" t="str">
        <f>IF(IF(ISBLANK(G22),0,IF(ISBLANK(H22),0,IF(ISBLANK(I22),(H22-G22),IF(ISBLANK(J22),(H22-G22),
IF(ISBLANK(K22),(H22-G22)+(J22-I22),
IF(ISBLANK(L22),(H22-G22)+(J22-I22),(L22-K22)+(J22-I22)+(H22-G22)))))))&gt;M22,
IF(ISBLANK(G22),"",IF(ISBLANK(H22),"",IF(ISBLANK(I22),(H22-G22),IF(ISBLANK(J22),
(H22-G22),IF(ISBLANK(K22),(H22-G22)+(J22-I22),IF(ISBLANK(L22),(H22-G22)+(J22-I22),
(L22-K22)+(J22-I22)+(H22-G22)))))))-M22,IF(ISBLANK(G22),"",IF(ISBLANK(H22),"",
IF(ISBLANK(I22),(H22-G22),IF(ISBLANK(J22),(H22-G22),IF(ISBLANK(K22),(H22-G22)+(J22-I22),
IF(ISBLANK(L22),(H22-G22)+(J22-I22),(L22-K22)+(J22-I22)+(H22-G22))))))))</f>
        <v/>
      </c>
      <c r="P22" s="29" t="str">
        <f>IF(N22="","",IF(O22="","",N22+O22))</f>
        <v/>
      </c>
      <c r="Q22" s="30"/>
      <c r="R22" s="30" t="str">
        <f>IF(ISBLANK(C22),"",IF(AND(ISBLANK(G22), ISBLANK(H22),ISBLANK(I22),ISBLANK(J22),ISBLANK(K22),ISBLANK(L22)),"falto",""))</f>
        <v/>
      </c>
      <c r="S22" s="31" t="str">
        <f>IF(ISBLANK(C22),"",IF((G22)*1440&gt;(C22)*1440,(G22-C22),""))</f>
        <v/>
      </c>
      <c r="T22" s="32" t="str">
        <f>IF(ISBLANK(H22),"",IF(ISBLANK(I22),"",I22-H22))</f>
        <v/>
      </c>
      <c r="U22" s="32" t="str">
        <f>IF(ISBLANK(C22),"",IF(ISBLANK(H22),"",IF(ISBLANK(I22),IF((H22)*1440&lt;(D22)*1440,
D22-H22,""),IF(ISBLANK(J22),IF((I22)*1440&lt;(D22)*1440,D22-I22,""),IF(ISBLANK(K22),
IF(J22*1440&lt;D22*1440,D22-J22,""),IF(ISBLANK(L22),IF(K22*1440&lt;D22*1440,D22-K22,""),
IF(L22*1440&lt;D22*1440,D22-L22,"")))))))</f>
        <v/>
      </c>
    </row>
    <row r="23" spans="1:1023" customHeight="1" ht="12.8">
      <c r="A23" s="20" t="s">
        <v>109</v>
      </c>
      <c r="B23" s="21" t="s">
        <v>63</v>
      </c>
      <c r="C23" s="33"/>
      <c r="D23" s="33"/>
      <c r="E23" s="26"/>
      <c r="F23" s="26"/>
      <c r="G23" s="25"/>
      <c r="H23" s="25"/>
      <c r="I23" s="25"/>
      <c r="J23" s="25"/>
      <c r="K23" s="25"/>
      <c r="L23" s="25"/>
      <c r="M23" s="18"/>
      <c r="N23" s="28" t="str">
        <f>IF(IF(ISBLANK(G23),0,IF(ISBLANK(H23),0,IF(ISBLANK(I23),(H23-G23),IF(ISBLANK(J23),(H23-G23),
IF(ISBLANK(K23),(H23-G23)+(J23-I23),IF(ISBLANK(L23),(H23-G23)+(J23-I23),
(L23-K23)+(J23-I23)+(H23-G23)))))))&gt;(M23),IF(AND(ISBLANK(D23),ISBLANK(C23)),"",
(M23)),IF(ISBLANK(G23),"",IF(ISBLANK(H23),"",IF(ISBLANK(I23),(H23-G23),IF(ISBLANK(J23),
(H23-G23),IF(ISBLANK(K23),(H23-G23)+(J23-I23),
IF(ISBLANK(L23),(H23-G23)+(J23-I23), (L23-K23)+(J23-I23)+(H23-G23))))))))</f>
        <v/>
      </c>
      <c r="O23" s="28" t="str">
        <f>IF(IF(ISBLANK(G23),0,IF(ISBLANK(H23),0,IF(ISBLANK(I23),(H23-G23),IF(ISBLANK(J23),(H23-G23),
IF(ISBLANK(K23),(H23-G23)+(J23-I23),
IF(ISBLANK(L23),(H23-G23)+(J23-I23),(L23-K23)+(J23-I23)+(H23-G23)))))))&gt;M23,
IF(ISBLANK(G23),"",IF(ISBLANK(H23),"",IF(ISBLANK(I23),(H23-G23),IF(ISBLANK(J23),
(H23-G23),IF(ISBLANK(K23),(H23-G23)+(J23-I23),IF(ISBLANK(L23),(H23-G23)+(J23-I23),
(L23-K23)+(J23-I23)+(H23-G23)))))))-M23,IF(ISBLANK(G23),"",IF(ISBLANK(H23),"",
IF(ISBLANK(I23),(H23-G23),IF(ISBLANK(J23),(H23-G23),IF(ISBLANK(K23),(H23-G23)+(J23-I23),
IF(ISBLANK(L23),(H23-G23)+(J23-I23),(L23-K23)+(J23-I23)+(H23-G23))))))))</f>
        <v/>
      </c>
      <c r="P23" s="29" t="str">
        <f>IF(N23="","",IF(O23="","",N23+O23))</f>
        <v/>
      </c>
      <c r="Q23" s="30"/>
      <c r="R23" s="30" t="str">
        <f>IF(ISBLANK(C23),"",IF(AND(ISBLANK(G23), ISBLANK(H23),ISBLANK(I23),ISBLANK(J23),ISBLANK(K23),ISBLANK(L23)),"falto",""))</f>
        <v/>
      </c>
      <c r="S23" s="31" t="str">
        <f>IF(ISBLANK(C23),"",IF((G23)*1440&gt;(C23)*1440,(G23-C23),""))</f>
        <v/>
      </c>
      <c r="T23" s="32" t="str">
        <f>IF(ISBLANK(H23),"",IF(ISBLANK(I23),"",I23-H23))</f>
        <v/>
      </c>
      <c r="U23" s="32" t="str">
        <f>IF(ISBLANK(C23),"",IF(ISBLANK(H23),"",IF(ISBLANK(I23),IF((H23)*1440&lt;(D23)*1440,
D23-H23,""),IF(ISBLANK(J23),IF((I23)*1440&lt;(D23)*1440,D23-I23,""),IF(ISBLANK(K23),
IF(J23*1440&lt;D23*1440,D23-J23,""),IF(ISBLANK(L23),IF(K23*1440&lt;D23*1440,D23-K23,""),
IF(L23*1440&lt;D23*1440,D23-L23,"")))))))</f>
        <v/>
      </c>
    </row>
    <row r="24" spans="1:1023" customHeight="1" ht="12.8">
      <c r="A24" s="20" t="s">
        <v>111</v>
      </c>
      <c r="B24" s="21" t="s">
        <v>67</v>
      </c>
      <c r="C24" s="33"/>
      <c r="D24" s="33"/>
      <c r="E24" s="26"/>
      <c r="F24" s="26"/>
      <c r="G24" s="25"/>
      <c r="H24" s="25"/>
      <c r="I24" s="25"/>
      <c r="J24" s="25"/>
      <c r="K24" s="25"/>
      <c r="L24" s="25"/>
      <c r="M24" s="18"/>
      <c r="N24" s="28" t="str">
        <f>IF(IF(ISBLANK(G24),0,IF(ISBLANK(H24),0,IF(ISBLANK(I24),(H24-G24),IF(ISBLANK(J24),(H24-G24),
IF(ISBLANK(K24),(H24-G24)+(J24-I24),IF(ISBLANK(L24),(H24-G24)+(J24-I24),
(L24-K24)+(J24-I24)+(H24-G24)))))))&gt;(M24),IF(AND(ISBLANK(D24),ISBLANK(C24)),"",
(M24)),IF(ISBLANK(G24),"",IF(ISBLANK(H24),"",IF(ISBLANK(I24),(H24-G24),IF(ISBLANK(J24),
(H24-G24),IF(ISBLANK(K24),(H24-G24)+(J24-I24),
IF(ISBLANK(L24),(H24-G24)+(J24-I24), (L24-K24)+(J24-I24)+(H24-G24))))))))</f>
        <v/>
      </c>
      <c r="O24" s="28" t="str">
        <f>IF(IF(ISBLANK(G24),0,IF(ISBLANK(H24),0,IF(ISBLANK(I24),(H24-G24),IF(ISBLANK(J24),(H24-G24),
IF(ISBLANK(K24),(H24-G24)+(J24-I24),
IF(ISBLANK(L24),(H24-G24)+(J24-I24),(L24-K24)+(J24-I24)+(H24-G24)))))))&gt;M24,
IF(ISBLANK(G24),"",IF(ISBLANK(H24),"",IF(ISBLANK(I24),(H24-G24),IF(ISBLANK(J24),
(H24-G24),IF(ISBLANK(K24),(H24-G24)+(J24-I24),IF(ISBLANK(L24),(H24-G24)+(J24-I24),
(L24-K24)+(J24-I24)+(H24-G24)))))))-M24,IF(ISBLANK(G24),"",IF(ISBLANK(H24),"",
IF(ISBLANK(I24),(H24-G24),IF(ISBLANK(J24),(H24-G24),IF(ISBLANK(K24),(H24-G24)+(J24-I24),
IF(ISBLANK(L24),(H24-G24)+(J24-I24),(L24-K24)+(J24-I24)+(H24-G24))))))))</f>
        <v/>
      </c>
      <c r="P24" s="29" t="str">
        <f>IF(N24="","",IF(O24="","",N24+O24))</f>
        <v/>
      </c>
      <c r="Q24" s="30"/>
      <c r="R24" s="30" t="str">
        <f>IF(ISBLANK(C24),"",IF(AND(ISBLANK(G24), ISBLANK(H24),ISBLANK(I24),ISBLANK(J24),ISBLANK(K24),ISBLANK(L24)),"falto",""))</f>
        <v/>
      </c>
      <c r="S24" s="31" t="str">
        <f>IF(ISBLANK(C24),"",IF((G24)*1440&gt;(C24)*1440,(G24-C24),""))</f>
        <v/>
      </c>
      <c r="T24" s="32" t="str">
        <f>IF(ISBLANK(H24),"",IF(ISBLANK(I24),"",I24-H24))</f>
        <v/>
      </c>
      <c r="U24" s="32" t="str">
        <f>IF(ISBLANK(C24),"",IF(ISBLANK(H24),"",IF(ISBLANK(I24),IF((H24)*1440&lt;(D24)*1440,
D24-H24,""),IF(ISBLANK(J24),IF((I24)*1440&lt;(D24)*1440,D24-I24,""),IF(ISBLANK(K24),
IF(J24*1440&lt;D24*1440,D24-J24,""),IF(ISBLANK(L24),IF(K24*1440&lt;D24*1440,D24-K24,""),
IF(L24*1440&lt;D24*1440,D24-L24,"")))))))</f>
        <v/>
      </c>
    </row>
    <row r="25" spans="1:1023" customHeight="1" ht="12.8">
      <c r="A25" s="20" t="s">
        <v>112</v>
      </c>
      <c r="B25" s="21" t="s">
        <v>69</v>
      </c>
      <c r="C25" s="33"/>
      <c r="D25" s="33"/>
      <c r="E25" s="26"/>
      <c r="F25" s="26"/>
      <c r="G25" s="25"/>
      <c r="H25" s="25"/>
      <c r="I25" s="25"/>
      <c r="J25" s="25"/>
      <c r="K25" s="25"/>
      <c r="L25" s="25"/>
      <c r="M25" s="18"/>
      <c r="N25" s="28" t="str">
        <f>IF(IF(ISBLANK(G25),0,IF(ISBLANK(H25),0,IF(ISBLANK(I25),(H25-G25),IF(ISBLANK(J25),(H25-G25),
IF(ISBLANK(K25),(H25-G25)+(J25-I25),IF(ISBLANK(L25),(H25-G25)+(J25-I25),
(L25-K25)+(J25-I25)+(H25-G25)))))))&gt;(M25),IF(AND(ISBLANK(D25),ISBLANK(C25)),"",
(M25)),IF(ISBLANK(G25),"",IF(ISBLANK(H25),"",IF(ISBLANK(I25),(H25-G25),IF(ISBLANK(J25),
(H25-G25),IF(ISBLANK(K25),(H25-G25)+(J25-I25),
IF(ISBLANK(L25),(H25-G25)+(J25-I25), (L25-K25)+(J25-I25)+(H25-G25))))))))</f>
        <v/>
      </c>
      <c r="O25" s="28" t="str">
        <f>IF(IF(ISBLANK(G25),0,IF(ISBLANK(H25),0,IF(ISBLANK(I25),(H25-G25),IF(ISBLANK(J25),(H25-G25),
IF(ISBLANK(K25),(H25-G25)+(J25-I25),
IF(ISBLANK(L25),(H25-G25)+(J25-I25),(L25-K25)+(J25-I25)+(H25-G25)))))))&gt;M25,
IF(ISBLANK(G25),"",IF(ISBLANK(H25),"",IF(ISBLANK(I25),(H25-G25),IF(ISBLANK(J25),
(H25-G25),IF(ISBLANK(K25),(H25-G25)+(J25-I25),IF(ISBLANK(L25),(H25-G25)+(J25-I25),
(L25-K25)+(J25-I25)+(H25-G25)))))))-M25,IF(ISBLANK(G25),"",IF(ISBLANK(H25),"",
IF(ISBLANK(I25),(H25-G25),IF(ISBLANK(J25),(H25-G25),IF(ISBLANK(K25),(H25-G25)+(J25-I25),
IF(ISBLANK(L25),(H25-G25)+(J25-I25),(L25-K25)+(J25-I25)+(H25-G25))))))))</f>
        <v/>
      </c>
      <c r="P25" s="29" t="str">
        <f>IF(N25="","",IF(O25="","",N25+O25))</f>
        <v/>
      </c>
      <c r="Q25" s="30"/>
      <c r="R25" s="30" t="str">
        <f>IF(ISBLANK(C25),"",IF(AND(ISBLANK(G25), ISBLANK(H25),ISBLANK(I25),ISBLANK(J25),ISBLANK(K25),ISBLANK(L25)),"falto",""))</f>
        <v/>
      </c>
      <c r="S25" s="31" t="str">
        <f>IF(ISBLANK(C25),"",IF((G25)*1440&gt;(C25)*1440,(G25-C25),""))</f>
        <v/>
      </c>
      <c r="T25" s="32" t="str">
        <f>IF(ISBLANK(H25),"",IF(ISBLANK(I25),"",I25-H25))</f>
        <v/>
      </c>
      <c r="U25" s="32" t="str">
        <f>IF(ISBLANK(C25),"",IF(ISBLANK(H25),"",IF(ISBLANK(I25),IF((H25)*1440&lt;(D25)*1440,
D25-H25,""),IF(ISBLANK(J25),IF((I25)*1440&lt;(D25)*1440,D25-I25,""),IF(ISBLANK(K25),
IF(J25*1440&lt;D25*1440,D25-J25,""),IF(ISBLANK(L25),IF(K25*1440&lt;D25*1440,D25-K25,""),
IF(L25*1440&lt;D25*1440,D25-L25,"")))))))</f>
        <v/>
      </c>
      <c r="V25" s="58"/>
    </row>
    <row r="26" spans="1:1023" customHeight="1" ht="12.8">
      <c r="A26" s="20" t="s">
        <v>113</v>
      </c>
      <c r="B26" s="21" t="s">
        <v>71</v>
      </c>
      <c r="C26" s="33"/>
      <c r="D26" s="33"/>
      <c r="E26" s="26"/>
      <c r="F26" s="26"/>
      <c r="G26" s="25"/>
      <c r="H26" s="25"/>
      <c r="I26" s="25"/>
      <c r="J26" s="25"/>
      <c r="K26" s="25"/>
      <c r="L26" s="25"/>
      <c r="M26" s="18"/>
      <c r="N26" s="28" t="str">
        <f>IF(IF(ISBLANK(G26),0,IF(ISBLANK(H26),0,IF(ISBLANK(I26),(H26-G26),IF(ISBLANK(J26),(H26-G26),
IF(ISBLANK(K26),(H26-G26)+(J26-I26),IF(ISBLANK(L26),(H26-G26)+(J26-I26),
(L26-K26)+(J26-I26)+(H26-G26)))))))&gt;(M26),IF(AND(ISBLANK(D26),ISBLANK(C26)),"",
(M26)),IF(ISBLANK(G26),"",IF(ISBLANK(H26),"",IF(ISBLANK(I26),(H26-G26),IF(ISBLANK(J26),
(H26-G26),IF(ISBLANK(K26),(H26-G26)+(J26-I26),
IF(ISBLANK(L26),(H26-G26)+(J26-I26), (L26-K26)+(J26-I26)+(H26-G26))))))))</f>
        <v/>
      </c>
      <c r="O26" s="28" t="str">
        <f>IF(IF(ISBLANK(G26),0,IF(ISBLANK(H26),0,IF(ISBLANK(I26),(H26-G26),IF(ISBLANK(J26),(H26-G26),
IF(ISBLANK(K26),(H26-G26)+(J26-I26),
IF(ISBLANK(L26),(H26-G26)+(J26-I26),(L26-K26)+(J26-I26)+(H26-G26)))))))&gt;M26,
IF(ISBLANK(G26),"",IF(ISBLANK(H26),"",IF(ISBLANK(I26),(H26-G26),IF(ISBLANK(J26),
(H26-G26),IF(ISBLANK(K26),(H26-G26)+(J26-I26),IF(ISBLANK(L26),(H26-G26)+(J26-I26),
(L26-K26)+(J26-I26)+(H26-G26)))))))-M26,IF(ISBLANK(G26),"",IF(ISBLANK(H26),"",
IF(ISBLANK(I26),(H26-G26),IF(ISBLANK(J26),(H26-G26),IF(ISBLANK(K26),(H26-G26)+(J26-I26),
IF(ISBLANK(L26),(H26-G26)+(J26-I26),(L26-K26)+(J26-I26)+(H26-G26))))))))</f>
        <v/>
      </c>
      <c r="P26" s="29" t="str">
        <f>IF(N26="","",IF(O26="","",N26+O26))</f>
        <v/>
      </c>
      <c r="Q26" s="30"/>
      <c r="R26" s="30" t="str">
        <f>IF(ISBLANK(C26),"",IF(AND(ISBLANK(G26), ISBLANK(H26),ISBLANK(I26),ISBLANK(J26),ISBLANK(K26),ISBLANK(L26)),"falto",""))</f>
        <v/>
      </c>
      <c r="S26" s="31" t="str">
        <f>IF(ISBLANK(C26),"",IF((G26)*1440&gt;(C26)*1440,(G26-C26),""))</f>
        <v/>
      </c>
      <c r="T26" s="32" t="str">
        <f>IF(ISBLANK(H26),"",IF(ISBLANK(I26),"",I26-H26))</f>
        <v/>
      </c>
      <c r="U26" s="32" t="str">
        <f>IF(ISBLANK(C26),"",IF(ISBLANK(H26),"",IF(ISBLANK(I26),IF((H26)*1440&lt;(D26)*1440,
D26-H26,""),IF(ISBLANK(J26),IF((I26)*1440&lt;(D26)*1440,D26-I26,""),IF(ISBLANK(K26),
IF(J26*1440&lt;D26*1440,D26-J26,""),IF(ISBLANK(L26),IF(K26*1440&lt;D26*1440,D26-K26,""),
IF(L26*1440&lt;D26*1440,D26-L26,"")))))))</f>
        <v/>
      </c>
    </row>
    <row r="27" spans="1:1023" customHeight="1" ht="12.8">
      <c r="A27" s="20" t="s">
        <v>116</v>
      </c>
      <c r="B27" s="21" t="s">
        <v>30</v>
      </c>
      <c r="C27" s="33"/>
      <c r="D27" s="33"/>
      <c r="E27" s="26"/>
      <c r="F27" s="26"/>
      <c r="G27" s="25"/>
      <c r="H27" s="25"/>
      <c r="I27" s="25"/>
      <c r="J27" s="25"/>
      <c r="K27" s="25"/>
      <c r="L27" s="25"/>
      <c r="M27" s="18"/>
      <c r="N27" s="28" t="str">
        <f>IF(IF(ISBLANK(G27),0,IF(ISBLANK(H27),0,IF(ISBLANK(I27),(H27-G27),IF(ISBLANK(J27),(H27-G27),
IF(ISBLANK(K27),(H27-G27)+(J27-I27),IF(ISBLANK(L27),(H27-G27)+(J27-I27),
(L27-K27)+(J27-I27)+(H27-G27)))))))&gt;(M27),IF(AND(ISBLANK(D27),ISBLANK(C27)),"",
(M27)),IF(ISBLANK(G27),"",IF(ISBLANK(H27),"",IF(ISBLANK(I27),(H27-G27),IF(ISBLANK(J27),
(H27-G27),IF(ISBLANK(K27),(H27-G27)+(J27-I27),
IF(ISBLANK(L27),(H27-G27)+(J27-I27), (L27-K27)+(J27-I27)+(H27-G27))))))))</f>
        <v/>
      </c>
      <c r="O27" s="28" t="str">
        <f>IF(IF(ISBLANK(G27),0,IF(ISBLANK(H27),0,IF(ISBLANK(I27),(H27-G27),IF(ISBLANK(J27),(H27-G27),
IF(ISBLANK(K27),(H27-G27)+(J27-I27),
IF(ISBLANK(L27),(H27-G27)+(J27-I27),(L27-K27)+(J27-I27)+(H27-G27)))))))&gt;M27,
IF(ISBLANK(G27),"",IF(ISBLANK(H27),"",IF(ISBLANK(I27),(H27-G27),IF(ISBLANK(J27),
(H27-G27),IF(ISBLANK(K27),(H27-G27)+(J27-I27),IF(ISBLANK(L27),(H27-G27)+(J27-I27),
(L27-K27)+(J27-I27)+(H27-G27)))))))-M27,IF(ISBLANK(G27),"",IF(ISBLANK(H27),"",
IF(ISBLANK(I27),(H27-G27),IF(ISBLANK(J27),(H27-G27),IF(ISBLANK(K27),(H27-G27)+(J27-I27),
IF(ISBLANK(L27),(H27-G27)+(J27-I27),(L27-K27)+(J27-I27)+(H27-G27))))))))</f>
        <v/>
      </c>
      <c r="P27" s="29" t="str">
        <f>IF(N27="","",IF(O27="","",N27+O27))</f>
        <v/>
      </c>
      <c r="Q27" s="30"/>
      <c r="R27" s="30" t="str">
        <f>IF(ISBLANK(C27),"",IF(AND(ISBLANK(G27), ISBLANK(H27),ISBLANK(I27),ISBLANK(J27),ISBLANK(K27),ISBLANK(L27)),"falto",""))</f>
        <v/>
      </c>
      <c r="S27" s="31" t="str">
        <f>IF(ISBLANK(C27),"",IF((G27)*1440&gt;(C27)*1440,(G27-C27),""))</f>
        <v/>
      </c>
      <c r="T27" s="32" t="str">
        <f>IF(ISBLANK(H27),"",IF(ISBLANK(I27),"",I27-H27))</f>
        <v/>
      </c>
      <c r="U27" s="32" t="str">
        <f>IF(ISBLANK(C27),"",IF(ISBLANK(H27),"",IF(ISBLANK(I27),IF((H27)*1440&lt;(D27)*1440,
D27-H27,""),IF(ISBLANK(J27),IF((I27)*1440&lt;(D27)*1440,D27-I27,""),IF(ISBLANK(K27),
IF(J27*1440&lt;D27*1440,D27-J27,""),IF(ISBLANK(L27),IF(K27*1440&lt;D27*1440,D27-K27,""),
IF(L27*1440&lt;D27*1440,D27-L27,"")))))))</f>
        <v/>
      </c>
    </row>
    <row r="28" spans="1:1023" customHeight="1" ht="12.8">
      <c r="A28" s="20" t="s">
        <v>119</v>
      </c>
      <c r="B28" s="21" t="s">
        <v>43</v>
      </c>
      <c r="C28" s="33"/>
      <c r="D28" s="33"/>
      <c r="E28" s="26"/>
      <c r="F28" s="26"/>
      <c r="G28" s="25"/>
      <c r="H28" s="25"/>
      <c r="I28" s="25"/>
      <c r="J28" s="25"/>
      <c r="K28" s="25"/>
      <c r="L28" s="25"/>
      <c r="M28" s="18"/>
      <c r="N28" s="28" t="str">
        <f>IF(IF(ISBLANK(G28),0,IF(ISBLANK(H28),0,IF(ISBLANK(I28),(H28-G28),IF(ISBLANK(J28),(H28-G28),
IF(ISBLANK(K28),(H28-G28)+(J28-I28),IF(ISBLANK(L28),(H28-G28)+(J28-I28),
(L28-K28)+(J28-I28)+(H28-G28)))))))&gt;(M28),IF(AND(ISBLANK(D28),ISBLANK(C28)),"",
(M28)),IF(ISBLANK(G28),"",IF(ISBLANK(H28),"",IF(ISBLANK(I28),(H28-G28),IF(ISBLANK(J28),
(H28-G28),IF(ISBLANK(K28),(H28-G28)+(J28-I28),
IF(ISBLANK(L28),(H28-G28)+(J28-I28), (L28-K28)+(J28-I28)+(H28-G28))))))))</f>
        <v/>
      </c>
      <c r="O28" s="28" t="str">
        <f>IF(IF(ISBLANK(G28),0,IF(ISBLANK(H28),0,IF(ISBLANK(I28),(H28-G28),IF(ISBLANK(J28),(H28-G28),
IF(ISBLANK(K28),(H28-G28)+(J28-I28),
IF(ISBLANK(L28),(H28-G28)+(J28-I28),(L28-K28)+(J28-I28)+(H28-G28)))))))&gt;M28,
IF(ISBLANK(G28),"",IF(ISBLANK(H28),"",IF(ISBLANK(I28),(H28-G28),IF(ISBLANK(J28),
(H28-G28),IF(ISBLANK(K28),(H28-G28)+(J28-I28),IF(ISBLANK(L28),(H28-G28)+(J28-I28),
(L28-K28)+(J28-I28)+(H28-G28)))))))-M28,IF(ISBLANK(G28),"",IF(ISBLANK(H28),"",
IF(ISBLANK(I28),(H28-G28),IF(ISBLANK(J28),(H28-G28),IF(ISBLANK(K28),(H28-G28)+(J28-I28),
IF(ISBLANK(L28),(H28-G28)+(J28-I28),(L28-K28)+(J28-I28)+(H28-G28))))))))</f>
        <v/>
      </c>
      <c r="P28" s="29" t="str">
        <f>IF(N28="","",IF(O28="","",N28+O28))</f>
        <v/>
      </c>
      <c r="Q28" s="30"/>
      <c r="R28" s="30" t="str">
        <f>IF(ISBLANK(C28),"",IF(AND(ISBLANK(G28), ISBLANK(H28),ISBLANK(I28),ISBLANK(J28),ISBLANK(K28),ISBLANK(L28)),"falto",""))</f>
        <v/>
      </c>
      <c r="S28" s="31" t="str">
        <f>IF(ISBLANK(C28),"",IF((G28)*1440&gt;(C28)*1440,(G28-C28),""))</f>
        <v/>
      </c>
      <c r="T28" s="32" t="str">
        <f>IF(ISBLANK(H28),"",IF(ISBLANK(I28),"",I28-H28))</f>
        <v/>
      </c>
      <c r="U28" s="32" t="str">
        <f>IF(ISBLANK(C28),"",IF(ISBLANK(H28),"",IF(ISBLANK(I28),IF((H28)*1440&lt;(D28)*1440,
D28-H28,""),IF(ISBLANK(J28),IF((I28)*1440&lt;(D28)*1440,D28-I28,""),IF(ISBLANK(K28),
IF(J28*1440&lt;D28*1440,D28-J28,""),IF(ISBLANK(L28),IF(K28*1440&lt;D28*1440,D28-K28,""),
IF(L28*1440&lt;D28*1440,D28-L28,"")))))))</f>
        <v/>
      </c>
    </row>
    <row r="29" spans="1:1023" customHeight="1" ht="12.8">
      <c r="A29" s="20" t="s">
        <v>120</v>
      </c>
      <c r="B29" s="21" t="s">
        <v>51</v>
      </c>
      <c r="C29" s="33"/>
      <c r="D29" s="33"/>
      <c r="E29" s="26"/>
      <c r="F29" s="26"/>
      <c r="G29" s="25"/>
      <c r="H29" s="25"/>
      <c r="I29" s="25"/>
      <c r="J29" s="25"/>
      <c r="K29" s="25"/>
      <c r="L29" s="25"/>
      <c r="M29" s="18"/>
      <c r="N29" s="28" t="str">
        <f>IF(IF(ISBLANK(G29),0,IF(ISBLANK(H29),0,IF(ISBLANK(I29),(H29-G29),IF(ISBLANK(J29),(H29-G29),
IF(ISBLANK(K29),(H29-G29)+(J29-I29),IF(ISBLANK(L29),(H29-G29)+(J29-I29),
(L29-K29)+(J29-I29)+(H29-G29)))))))&gt;(M29),IF(AND(ISBLANK(D29),ISBLANK(C29)),"",
(M29)),IF(ISBLANK(G29),"",IF(ISBLANK(H29),"",IF(ISBLANK(I29),(H29-G29),IF(ISBLANK(J29),
(H29-G29),IF(ISBLANK(K29),(H29-G29)+(J29-I29),
IF(ISBLANK(L29),(H29-G29)+(J29-I29), (L29-K29)+(J29-I29)+(H29-G29))))))))</f>
        <v/>
      </c>
      <c r="O29" s="28" t="str">
        <f>IF(IF(ISBLANK(G29),0,IF(ISBLANK(H29),0,IF(ISBLANK(I29),(H29-G29),IF(ISBLANK(J29),(H29-G29),
IF(ISBLANK(K29),(H29-G29)+(J29-I29),
IF(ISBLANK(L29),(H29-G29)+(J29-I29),(L29-K29)+(J29-I29)+(H29-G29)))))))&gt;M29,
IF(ISBLANK(G29),"",IF(ISBLANK(H29),"",IF(ISBLANK(I29),(H29-G29),IF(ISBLANK(J29),
(H29-G29),IF(ISBLANK(K29),(H29-G29)+(J29-I29),IF(ISBLANK(L29),(H29-G29)+(J29-I29),
(L29-K29)+(J29-I29)+(H29-G29)))))))-M29,IF(ISBLANK(G29),"",IF(ISBLANK(H29),"",
IF(ISBLANK(I29),(H29-G29),IF(ISBLANK(J29),(H29-G29),IF(ISBLANK(K29),(H29-G29)+(J29-I29),
IF(ISBLANK(L29),(H29-G29)+(J29-I29),(L29-K29)+(J29-I29)+(H29-G29))))))))</f>
        <v/>
      </c>
      <c r="P29" s="29" t="str">
        <f>IF(N29="","",IF(O29="","",N29+O29))</f>
        <v/>
      </c>
      <c r="Q29" s="30"/>
      <c r="R29" s="30" t="str">
        <f>IF(ISBLANK(C29),"",IF(AND(ISBLANK(G29), ISBLANK(H29),ISBLANK(I29),ISBLANK(J29),ISBLANK(K29),ISBLANK(L29)),"falto",""))</f>
        <v/>
      </c>
      <c r="S29" s="31" t="str">
        <f>IF(ISBLANK(C29),"",IF((G29)*1440&gt;(C29)*1440,(G29-C29),""))</f>
        <v/>
      </c>
      <c r="T29" s="32" t="str">
        <f>IF(ISBLANK(H29),"",IF(ISBLANK(I29),"",I29-H29))</f>
        <v/>
      </c>
      <c r="U29" s="32" t="str">
        <f>IF(ISBLANK(C29),"",IF(ISBLANK(H29),"",IF(ISBLANK(I29),IF((H29)*1440&lt;(D29)*1440,
D29-H29,""),IF(ISBLANK(J29),IF((I29)*1440&lt;(D29)*1440,D29-I29,""),IF(ISBLANK(K29),
IF(J29*1440&lt;D29*1440,D29-J29,""),IF(ISBLANK(L29),IF(K29*1440&lt;D29*1440,D29-K29,""),
IF(L29*1440&lt;D29*1440,D29-L29,"")))))))</f>
        <v/>
      </c>
    </row>
    <row r="30" spans="1:1023" customHeight="1" ht="12.8">
      <c r="A30" s="20" t="s">
        <v>121</v>
      </c>
      <c r="B30" s="21" t="s">
        <v>63</v>
      </c>
      <c r="C30" s="33"/>
      <c r="D30" s="33"/>
      <c r="E30" s="26"/>
      <c r="F30" s="26"/>
      <c r="G30" s="25"/>
      <c r="H30" s="25"/>
      <c r="I30" s="25"/>
      <c r="J30" s="25"/>
      <c r="K30" s="25"/>
      <c r="L30" s="25"/>
      <c r="M30" s="18"/>
      <c r="N30" s="28" t="str">
        <f>IF(IF(ISBLANK(G30),0,IF(ISBLANK(H30),0,IF(ISBLANK(I30),(H30-G30),IF(ISBLANK(J30),(H30-G30),
IF(ISBLANK(K30),(H30-G30)+(J30-I30),IF(ISBLANK(L30),(H30-G30)+(J30-I30),
(L30-K30)+(J30-I30)+(H30-G30)))))))&gt;(M30),IF(AND(ISBLANK(D30),ISBLANK(C30)),"",
(M30)),IF(ISBLANK(G30),"",IF(ISBLANK(H30),"",IF(ISBLANK(I30),(H30-G30),IF(ISBLANK(J30),
(H30-G30),IF(ISBLANK(K30),(H30-G30)+(J30-I30),
IF(ISBLANK(L30),(H30-G30)+(J30-I30), (L30-K30)+(J30-I30)+(H30-G30))))))))</f>
        <v/>
      </c>
      <c r="O30" s="28" t="str">
        <f>IF(IF(ISBLANK(G30),0,IF(ISBLANK(H30),0,IF(ISBLANK(I30),(H30-G30),IF(ISBLANK(J30),(H30-G30),
IF(ISBLANK(K30),(H30-G30)+(J30-I30),
IF(ISBLANK(L30),(H30-G30)+(J30-I30),(L30-K30)+(J30-I30)+(H30-G30)))))))&gt;M30,
IF(ISBLANK(G30),"",IF(ISBLANK(H30),"",IF(ISBLANK(I30),(H30-G30),IF(ISBLANK(J30),
(H30-G30),IF(ISBLANK(K30),(H30-G30)+(J30-I30),IF(ISBLANK(L30),(H30-G30)+(J30-I30),
(L30-K30)+(J30-I30)+(H30-G30)))))))-M30,IF(ISBLANK(G30),"",IF(ISBLANK(H30),"",
IF(ISBLANK(I30),(H30-G30),IF(ISBLANK(J30),(H30-G30),IF(ISBLANK(K30),(H30-G30)+(J30-I30),
IF(ISBLANK(L30),(H30-G30)+(J30-I30),(L30-K30)+(J30-I30)+(H30-G30))))))))</f>
        <v/>
      </c>
      <c r="P30" s="29" t="str">
        <f>IF(N30="","",IF(O30="","",N30+O30))</f>
        <v/>
      </c>
      <c r="Q30" s="30"/>
      <c r="R30" s="30" t="str">
        <f>IF(ISBLANK(C30),"",IF(AND(ISBLANK(G30), ISBLANK(H30),ISBLANK(I30),ISBLANK(J30),ISBLANK(K30),ISBLANK(L30)),"falto",""))</f>
        <v/>
      </c>
      <c r="S30" s="31" t="str">
        <f>IF(ISBLANK(C30),"",IF((G30)*1440&gt;(C30)*1440,(G30-C30),""))</f>
        <v/>
      </c>
      <c r="T30" s="32" t="str">
        <f>IF(ISBLANK(H30),"",IF(ISBLANK(I30),"",I30-H30))</f>
        <v/>
      </c>
      <c r="U30" s="32" t="str">
        <f>IF(ISBLANK(C30),"",IF(ISBLANK(H30),"",IF(ISBLANK(I30),IF((H30)*1440&lt;(D30)*1440,
D30-H30,""),IF(ISBLANK(J30),IF((I30)*1440&lt;(D30)*1440,D30-I30,""),IF(ISBLANK(K30),
IF(J30*1440&lt;D30*1440,D30-J30,""),IF(ISBLANK(L30),IF(K30*1440&lt;D30*1440,D30-K30,""),
IF(L30*1440&lt;D30*1440,D30-L30,"")))))))</f>
        <v/>
      </c>
    </row>
    <row r="31" spans="1:1023" customHeight="1" ht="12.8">
      <c r="A31" s="20" t="s">
        <v>122</v>
      </c>
      <c r="B31" s="21" t="s">
        <v>67</v>
      </c>
      <c r="C31" s="33"/>
      <c r="D31" s="33"/>
      <c r="E31" s="26"/>
      <c r="F31" s="26"/>
      <c r="G31" s="25"/>
      <c r="H31" s="25"/>
      <c r="I31" s="25"/>
      <c r="J31" s="25"/>
      <c r="K31" s="25"/>
      <c r="L31" s="25"/>
      <c r="M31" s="18"/>
      <c r="N31" s="28" t="str">
        <f>IF(IF(ISBLANK(G31),0,IF(ISBLANK(H31),0,IF(ISBLANK(I31),(H31-G31),IF(ISBLANK(J31),(H31-G31),
IF(ISBLANK(K31),(H31-G31)+(J31-I31),IF(ISBLANK(L31),(H31-G31)+(J31-I31),
(L31-K31)+(J31-I31)+(H31-G31)))))))&gt;(M31),IF(AND(ISBLANK(D31),ISBLANK(C31)),"",
(M31)),IF(ISBLANK(G31),"",IF(ISBLANK(H31),"",IF(ISBLANK(I31),(H31-G31),IF(ISBLANK(J31),
(H31-G31),IF(ISBLANK(K31),(H31-G31)+(J31-I31),
IF(ISBLANK(L31),(H31-G31)+(J31-I31), (L31-K31)+(J31-I31)+(H31-G31))))))))</f>
        <v/>
      </c>
      <c r="O31" s="28" t="str">
        <f>IF(IF(ISBLANK(G31),0,IF(ISBLANK(H31),0,IF(ISBLANK(I31),(H31-G31),IF(ISBLANK(J31),(H31-G31),
IF(ISBLANK(K31),(H31-G31)+(J31-I31),
IF(ISBLANK(L31),(H31-G31)+(J31-I31),(L31-K31)+(J31-I31)+(H31-G31)))))))&gt;M31,
IF(ISBLANK(G31),"",IF(ISBLANK(H31),"",IF(ISBLANK(I31),(H31-G31),IF(ISBLANK(J31),
(H31-G31),IF(ISBLANK(K31),(H31-G31)+(J31-I31),IF(ISBLANK(L31),(H31-G31)+(J31-I31),
(L31-K31)+(J31-I31)+(H31-G31)))))))-M31,IF(ISBLANK(G31),"",IF(ISBLANK(H31),"",
IF(ISBLANK(I31),(H31-G31),IF(ISBLANK(J31),(H31-G31),IF(ISBLANK(K31),(H31-G31)+(J31-I31),
IF(ISBLANK(L31),(H31-G31)+(J31-I31),(L31-K31)+(J31-I31)+(H31-G31))))))))</f>
        <v/>
      </c>
      <c r="P31" s="29" t="str">
        <f>IF(N31="","",IF(O31="","",N31+O31))</f>
        <v/>
      </c>
      <c r="Q31" s="30"/>
      <c r="R31" s="30" t="str">
        <f>IF(ISBLANK(C31),"",IF(AND(ISBLANK(G31), ISBLANK(H31),ISBLANK(I31),ISBLANK(J31),ISBLANK(K31),ISBLANK(L31)),"falto",""))</f>
        <v/>
      </c>
      <c r="S31" s="31" t="str">
        <f>IF(ISBLANK(C31),"",IF((G31)*1440&gt;(C31)*1440,(G31-C31),""))</f>
        <v/>
      </c>
      <c r="T31" s="32" t="str">
        <f>IF(ISBLANK(H31),"",IF(ISBLANK(I31),"",I31-H31))</f>
        <v/>
      </c>
      <c r="U31" s="32" t="str">
        <f>IF(ISBLANK(C31),"",IF(ISBLANK(H31),"",IF(ISBLANK(I31),IF((H31)*1440&lt;(D31)*1440,
D31-H31,""),IF(ISBLANK(J31),IF((I31)*1440&lt;(D31)*1440,D31-I31,""),IF(ISBLANK(K31),
IF(J31*1440&lt;D31*1440,D31-J31,""),IF(ISBLANK(L31),IF(K31*1440&lt;D31*1440,D31-K31,""),
IF(L31*1440&lt;D31*1440,D31-L31,"")))))))</f>
        <v/>
      </c>
    </row>
    <row r="32" spans="1:1023" customHeight="1" ht="12.8">
      <c r="A32" s="20" t="s">
        <v>123</v>
      </c>
      <c r="B32" s="21" t="s">
        <v>69</v>
      </c>
      <c r="C32" s="33"/>
      <c r="D32" s="33"/>
      <c r="E32" s="26"/>
      <c r="F32" s="26"/>
      <c r="G32" s="25"/>
      <c r="H32" s="25"/>
      <c r="I32" s="25"/>
      <c r="J32" s="25"/>
      <c r="K32" s="25"/>
      <c r="L32" s="25"/>
      <c r="M32" s="18"/>
      <c r="N32" s="28" t="str">
        <f>IF(IF(ISBLANK(G32),0,IF(ISBLANK(H32),0,IF(ISBLANK(I32),(H32-G32),IF(ISBLANK(J32),(H32-G32),
IF(ISBLANK(K32),(H32-G32)+(J32-I32),IF(ISBLANK(L32),(H32-G32)+(J32-I32),
(L32-K32)+(J32-I32)+(H32-G32)))))))&gt;(M32),IF(AND(ISBLANK(D32),ISBLANK(C32)),"",
(M32)),IF(ISBLANK(G32),"",IF(ISBLANK(H32),"",IF(ISBLANK(I32),(H32-G32),IF(ISBLANK(J32),
(H32-G32),IF(ISBLANK(K32),(H32-G32)+(J32-I32),
IF(ISBLANK(L32),(H32-G32)+(J32-I32), (L32-K32)+(J32-I32)+(H32-G32))))))))</f>
        <v/>
      </c>
      <c r="O32" s="28" t="str">
        <f>IF(IF(ISBLANK(G32),0,IF(ISBLANK(H32),0,IF(ISBLANK(I32),(H32-G32),IF(ISBLANK(J32),(H32-G32),
IF(ISBLANK(K32),(H32-G32)+(J32-I32),
IF(ISBLANK(L32),(H32-G32)+(J32-I32),(L32-K32)+(J32-I32)+(H32-G32)))))))&gt;M32,
IF(ISBLANK(G32),"",IF(ISBLANK(H32),"",IF(ISBLANK(I32),(H32-G32),IF(ISBLANK(J32),
(H32-G32),IF(ISBLANK(K32),(H32-G32)+(J32-I32),IF(ISBLANK(L32),(H32-G32)+(J32-I32),
(L32-K32)+(J32-I32)+(H32-G32)))))))-M32,IF(ISBLANK(G32),"",IF(ISBLANK(H32),"",
IF(ISBLANK(I32),(H32-G32),IF(ISBLANK(J32),(H32-G32),IF(ISBLANK(K32),(H32-G32)+(J32-I32),
IF(ISBLANK(L32),(H32-G32)+(J32-I32),(L32-K32)+(J32-I32)+(H32-G32))))))))</f>
        <v/>
      </c>
      <c r="P32" s="29" t="str">
        <f>IF(N32="","",IF(O32="","",N32+O32))</f>
        <v/>
      </c>
      <c r="Q32" s="30"/>
      <c r="R32" s="30" t="str">
        <f>IF(ISBLANK(C32),"",IF(AND(ISBLANK(G32), ISBLANK(H32),ISBLANK(I32),ISBLANK(J32),ISBLANK(K32),ISBLANK(L32)),"falto",""))</f>
        <v/>
      </c>
      <c r="S32" s="31" t="str">
        <f>IF(ISBLANK(C32),"",IF((G32)*1440&gt;(C32)*1440,(G32-C32),""))</f>
        <v/>
      </c>
      <c r="T32" s="32" t="str">
        <f>IF(ISBLANK(H32),"",IF(ISBLANK(I32),"",I32-H32))</f>
        <v/>
      </c>
      <c r="U32" s="32" t="str">
        <f>IF(ISBLANK(C32),"",IF(ISBLANK(H32),"",IF(ISBLANK(I32),IF((H32)*1440&lt;(D32)*1440,
D32-H32,""),IF(ISBLANK(J32),IF((I32)*1440&lt;(D32)*1440,D32-I32,""),IF(ISBLANK(K32),
IF(J32*1440&lt;D32*1440,D32-J32,""),IF(ISBLANK(L32),IF(K32*1440&lt;D32*1440,D32-K32,""),
IF(L32*1440&lt;D32*1440,D32-L32,"")))))))</f>
        <v/>
      </c>
    </row>
    <row r="33" spans="1:1023" customHeight="1" ht="12.8">
      <c r="A33" s="20" t="s">
        <v>124</v>
      </c>
      <c r="B33" s="21" t="s">
        <v>71</v>
      </c>
      <c r="C33" s="33"/>
      <c r="D33" s="33"/>
      <c r="E33" s="26"/>
      <c r="F33" s="26"/>
      <c r="G33" s="25"/>
      <c r="H33" s="25"/>
      <c r="I33" s="25"/>
      <c r="J33" s="25"/>
      <c r="K33" s="25"/>
      <c r="L33" s="25"/>
      <c r="M33" s="18"/>
      <c r="N33" s="28" t="str">
        <f>IF(IF(ISBLANK(G33),0,IF(ISBLANK(H33),0,IF(ISBLANK(I33),(H33-G33),IF(ISBLANK(J33),(H33-G33),
IF(ISBLANK(K33),(H33-G33)+(J33-I33),IF(ISBLANK(L33),(H33-G33)+(J33-I33),
(L33-K33)+(J33-I33)+(H33-G33)))))))&gt;(M33),IF(AND(ISBLANK(D33),ISBLANK(C33)),"",
(M33)),IF(ISBLANK(G33),"",IF(ISBLANK(H33),"",IF(ISBLANK(I33),(H33-G33),IF(ISBLANK(J33),
(H33-G33),IF(ISBLANK(K33),(H33-G33)+(J33-I33),
IF(ISBLANK(L33),(H33-G33)+(J33-I33), (L33-K33)+(J33-I33)+(H33-G33))))))))</f>
        <v/>
      </c>
      <c r="O33" s="28" t="str">
        <f>IF(IF(ISBLANK(G33),0,IF(ISBLANK(H33),0,IF(ISBLANK(I33),(H33-G33),IF(ISBLANK(J33),(H33-G33),
IF(ISBLANK(K33),(H33-G33)+(J33-I33),
IF(ISBLANK(L33),(H33-G33)+(J33-I33),(L33-K33)+(J33-I33)+(H33-G33)))))))&gt;M33,
IF(ISBLANK(G33),"",IF(ISBLANK(H33),"",IF(ISBLANK(I33),(H33-G33),IF(ISBLANK(J33),
(H33-G33),IF(ISBLANK(K33),(H33-G33)+(J33-I33),IF(ISBLANK(L33),(H33-G33)+(J33-I33),
(L33-K33)+(J33-I33)+(H33-G33)))))))-M33,IF(ISBLANK(G33),"",IF(ISBLANK(H33),"",
IF(ISBLANK(I33),(H33-G33),IF(ISBLANK(J33),(H33-G33),IF(ISBLANK(K33),(H33-G33)+(J33-I33),
IF(ISBLANK(L33),(H33-G33)+(J33-I33),(L33-K33)+(J33-I33)+(H33-G33))))))))</f>
        <v/>
      </c>
      <c r="P33" s="29" t="str">
        <f>IF(N33="","",IF(O33="","",N33+O33))</f>
        <v/>
      </c>
      <c r="Q33" s="30"/>
      <c r="R33" s="30" t="str">
        <f>IF(ISBLANK(C33),"",IF(AND(ISBLANK(G33), ISBLANK(H33),ISBLANK(I33),ISBLANK(J33),ISBLANK(K33),ISBLANK(L33)),"falto",""))</f>
        <v/>
      </c>
      <c r="S33" s="31" t="str">
        <f>IF(ISBLANK(C33),"",IF((G33)*1440&gt;(C33)*1440,(G33-C33),""))</f>
        <v/>
      </c>
      <c r="T33" s="32" t="str">
        <f>IF(ISBLANK(H33),"",IF(ISBLANK(I33),"",I33-H33))</f>
        <v/>
      </c>
      <c r="U33" s="32" t="str">
        <f>IF(ISBLANK(C33),"",IF(ISBLANK(H33),"",IF(ISBLANK(I33),IF((H33)*1440&lt;(D33)*1440,
D33-H33,""),IF(ISBLANK(J33),IF((I33)*1440&lt;(D33)*1440,D33-I33,""),IF(ISBLANK(K33),
IF(J33*1440&lt;D33*1440,D33-J33,""),IF(ISBLANK(L33),IF(K33*1440&lt;D33*1440,D33-K33,""),
IF(L33*1440&lt;D33*1440,D33-L33,"")))))))</f>
        <v/>
      </c>
    </row>
    <row r="34" spans="1:1023" customHeight="1" ht="12.8">
      <c r="A34" s="20" t="s">
        <v>125</v>
      </c>
      <c r="B34" s="21" t="s">
        <v>30</v>
      </c>
      <c r="C34" s="33"/>
      <c r="D34" s="33"/>
      <c r="E34" s="26"/>
      <c r="F34" s="26"/>
      <c r="G34" s="25"/>
      <c r="H34" s="25"/>
      <c r="I34" s="25"/>
      <c r="J34" s="25"/>
      <c r="K34" s="25"/>
      <c r="L34" s="25"/>
      <c r="M34" s="18"/>
      <c r="N34" s="28" t="str">
        <f>IF(IF(ISBLANK(G34),0,IF(ISBLANK(H34),0,IF(ISBLANK(I34),(H34-G34),IF(ISBLANK(J34),(H34-G34),
IF(ISBLANK(K34),(H34-G34)+(J34-I34),IF(ISBLANK(L34),(H34-G34)+(J34-I34),
(L34-K34)+(J34-I34)+(H34-G34)))))))&gt;(M34),IF(AND(ISBLANK(D34),ISBLANK(C34)),"",
(M34)),IF(ISBLANK(G34),"",IF(ISBLANK(H34),"",IF(ISBLANK(I34),(H34-G34),IF(ISBLANK(J34),
(H34-G34),IF(ISBLANK(K34),(H34-G34)+(J34-I34),
IF(ISBLANK(L34),(H34-G34)+(J34-I34), (L34-K34)+(J34-I34)+(H34-G34))))))))</f>
        <v/>
      </c>
      <c r="O34" s="28" t="str">
        <f>IF(IF(ISBLANK(G34),0,IF(ISBLANK(H34),0,IF(ISBLANK(I34),(H34-G34),IF(ISBLANK(J34),(H34-G34),
IF(ISBLANK(K34),(H34-G34)+(J34-I34),
IF(ISBLANK(L34),(H34-G34)+(J34-I34),(L34-K34)+(J34-I34)+(H34-G34)))))))&gt;M34,
IF(ISBLANK(G34),"",IF(ISBLANK(H34),"",IF(ISBLANK(I34),(H34-G34),IF(ISBLANK(J34),
(H34-G34),IF(ISBLANK(K34),(H34-G34)+(J34-I34),IF(ISBLANK(L34),(H34-G34)+(J34-I34),
(L34-K34)+(J34-I34)+(H34-G34)))))))-M34,IF(ISBLANK(G34),"",IF(ISBLANK(H34),"",
IF(ISBLANK(I34),(H34-G34),IF(ISBLANK(J34),(H34-G34),IF(ISBLANK(K34),(H34-G34)+(J34-I34),
IF(ISBLANK(L34),(H34-G34)+(J34-I34),(L34-K34)+(J34-I34)+(H34-G34))))))))</f>
        <v/>
      </c>
      <c r="P34" s="29" t="str">
        <f>IF(N34="","",IF(O34="","",N34+O34))</f>
        <v/>
      </c>
      <c r="Q34" s="30"/>
      <c r="R34" s="30" t="str">
        <f>IF(ISBLANK(C34),"",IF(AND(ISBLANK(G34), ISBLANK(H34),ISBLANK(I34),ISBLANK(J34),ISBLANK(K34),ISBLANK(L34)),"falto",""))</f>
        <v/>
      </c>
      <c r="S34" s="31" t="str">
        <f>IF(ISBLANK(C34),"",IF((G34)*1440&gt;(C34)*1440,(G34-C34),""))</f>
        <v/>
      </c>
      <c r="T34" s="32" t="str">
        <f>IF(ISBLANK(H34),"",IF(ISBLANK(I34),"",I34-H34))</f>
        <v/>
      </c>
      <c r="U34" s="32" t="str">
        <f>IF(ISBLANK(C34),"",IF(ISBLANK(H34),"",IF(ISBLANK(I34),IF((H34)*1440&lt;(D34)*1440,
D34-H34,""),IF(ISBLANK(J34),IF((I34)*1440&lt;(D34)*1440,D34-I34,""),IF(ISBLANK(K34),
IF(J34*1440&lt;D34*1440,D34-J34,""),IF(ISBLANK(L34),IF(K34*1440&lt;D34*1440,D34-K34,""),
IF(L34*1440&lt;D34*1440,D34-L34,"")))))))</f>
        <v/>
      </c>
    </row>
    <row r="35" spans="1:1023" customHeight="1" ht="12.8">
      <c r="A35" s="20" t="s">
        <v>126</v>
      </c>
      <c r="B35" s="21" t="s">
        <v>43</v>
      </c>
      <c r="C35" s="33"/>
      <c r="D35" s="33"/>
      <c r="E35" s="26"/>
      <c r="F35" s="26"/>
      <c r="G35" s="25"/>
      <c r="H35" s="25"/>
      <c r="I35" s="25"/>
      <c r="J35" s="25"/>
      <c r="K35" s="25"/>
      <c r="L35" s="25"/>
      <c r="M35" s="18"/>
      <c r="N35" s="28" t="str">
        <f>IF(IF(ISBLANK(G35),0,IF(ISBLANK(H35),0,IF(ISBLANK(I35),(H35-G35),IF(ISBLANK(J35),(H35-G35),
IF(ISBLANK(K35),(H35-G35)+(J35-I35),IF(ISBLANK(L35),(H35-G35)+(J35-I35),
(L35-K35)+(J35-I35)+(H35-G35)))))))&gt;(M35),IF(AND(ISBLANK(D35),ISBLANK(C35)),"",
(M35)),IF(ISBLANK(G35),"",IF(ISBLANK(H35),"",IF(ISBLANK(I35),(H35-G35),IF(ISBLANK(J35),
(H35-G35),IF(ISBLANK(K35),(H35-G35)+(J35-I35),
IF(ISBLANK(L35),(H35-G35)+(J35-I35), (L35-K35)+(J35-I35)+(H35-G35))))))))</f>
        <v/>
      </c>
      <c r="O35" s="28" t="str">
        <f>IF(IF(ISBLANK(G35),0,IF(ISBLANK(H35),0,IF(ISBLANK(I35),(H35-G35),IF(ISBLANK(J35),(H35-G35),
IF(ISBLANK(K35),(H35-G35)+(J35-I35),
IF(ISBLANK(L35),(H35-G35)+(J35-I35),(L35-K35)+(J35-I35)+(H35-G35)))))))&gt;M35,
IF(ISBLANK(G35),"",IF(ISBLANK(H35),"",IF(ISBLANK(I35),(H35-G35),IF(ISBLANK(J35),
(H35-G35),IF(ISBLANK(K35),(H35-G35)+(J35-I35),IF(ISBLANK(L35),(H35-G35)+(J35-I35),
(L35-K35)+(J35-I35)+(H35-G35)))))))-M35,IF(ISBLANK(G35),"",IF(ISBLANK(H35),"",
IF(ISBLANK(I35),(H35-G35),IF(ISBLANK(J35),(H35-G35),IF(ISBLANK(K35),(H35-G35)+(J35-I35),
IF(ISBLANK(L35),(H35-G35)+(J35-I35),(L35-K35)+(J35-I35)+(H35-G35))))))))</f>
        <v/>
      </c>
      <c r="P35" s="29" t="str">
        <f>IF(N35="","",IF(O35="","",N35+O35))</f>
        <v/>
      </c>
      <c r="Q35" s="30"/>
      <c r="R35" s="30" t="str">
        <f>IF(ISBLANK(C35),"",IF(AND(ISBLANK(G35), ISBLANK(H35),ISBLANK(I35),ISBLANK(J35),ISBLANK(K35),ISBLANK(L35)),"falto",""))</f>
        <v/>
      </c>
      <c r="S35" s="31" t="str">
        <f>IF(ISBLANK(C35),"",IF((G35)*1440&gt;(C35)*1440,(G35-C35),""))</f>
        <v/>
      </c>
      <c r="T35" s="32" t="str">
        <f>IF(ISBLANK(H35),"",IF(ISBLANK(I35),"",I35-H35))</f>
        <v/>
      </c>
      <c r="U35" s="32" t="str">
        <f>IF(ISBLANK(C35),"",IF(ISBLANK(H35),"",IF(ISBLANK(I35),IF((H35)*1440&lt;(D35)*1440,
D35-H35,""),IF(ISBLANK(J35),IF((I35)*1440&lt;(D35)*1440,D35-I35,""),IF(ISBLANK(K35),
IF(J35*1440&lt;D35*1440,D35-J35,""),IF(ISBLANK(L35),IF(K35*1440&lt;D35*1440,D35-K35,""),
IF(L35*1440&lt;D35*1440,D35-L35,"")))))))</f>
        <v/>
      </c>
    </row>
    <row r="36" spans="1:1023" customHeight="1" ht="12.8">
      <c r="A36" s="20" t="s">
        <v>127</v>
      </c>
      <c r="B36" s="21" t="s">
        <v>51</v>
      </c>
      <c r="C36" s="33"/>
      <c r="D36" s="33"/>
      <c r="E36" s="26"/>
      <c r="F36" s="26"/>
      <c r="G36" s="25"/>
      <c r="H36" s="25"/>
      <c r="I36" s="25"/>
      <c r="J36" s="25"/>
      <c r="K36" s="25"/>
      <c r="L36" s="25"/>
      <c r="M36" s="18"/>
      <c r="N36" s="28" t="str">
        <f>IF(IF(ISBLANK(G36),0,IF(ISBLANK(H36),0,IF(ISBLANK(I36),(H36-G36),IF(ISBLANK(J36),(H36-G36),
IF(ISBLANK(K36),(H36-G36)+(J36-I36),IF(ISBLANK(L36),(H36-G36)+(J36-I36),
(L36-K36)+(J36-I36)+(H36-G36)))))))&gt;(M36),IF(AND(ISBLANK(D36),ISBLANK(C36)),"",
(M36)),IF(ISBLANK(G36),"",IF(ISBLANK(H36),"",IF(ISBLANK(I36),(H36-G36),IF(ISBLANK(J36),
(H36-G36),IF(ISBLANK(K36),(H36-G36)+(J36-I36),
IF(ISBLANK(L36),(H36-G36)+(J36-I36), (L36-K36)+(J36-I36)+(H36-G36))))))))</f>
        <v/>
      </c>
      <c r="O36" s="28" t="str">
        <f>IF(IF(ISBLANK(G36),0,IF(ISBLANK(H36),0,IF(ISBLANK(I36),(H36-G36),IF(ISBLANK(J36),(H36-G36),
IF(ISBLANK(K36),(H36-G36)+(J36-I36),
IF(ISBLANK(L36),(H36-G36)+(J36-I36),(L36-K36)+(J36-I36)+(H36-G36)))))))&gt;M36,
IF(ISBLANK(G36),"",IF(ISBLANK(H36),"",IF(ISBLANK(I36),(H36-G36),IF(ISBLANK(J36),
(H36-G36),IF(ISBLANK(K36),(H36-G36)+(J36-I36),IF(ISBLANK(L36),(H36-G36)+(J36-I36),
(L36-K36)+(J36-I36)+(H36-G36)))))))-M36,IF(ISBLANK(G36),"",IF(ISBLANK(H36),"",
IF(ISBLANK(I36),(H36-G36),IF(ISBLANK(J36),(H36-G36),IF(ISBLANK(K36),(H36-G36)+(J36-I36),
IF(ISBLANK(L36),(H36-G36)+(J36-I36),(L36-K36)+(J36-I36)+(H36-G36))))))))</f>
        <v/>
      </c>
      <c r="P36" s="29" t="str">
        <f>IF(N36="","",IF(O36="","",N36+O36))</f>
        <v/>
      </c>
      <c r="Q36" s="30"/>
      <c r="R36" s="30" t="str">
        <f>IF(ISBLANK(C36),"",IF(AND(ISBLANK(G36), ISBLANK(H36),ISBLANK(I36),ISBLANK(J36),ISBLANK(K36),ISBLANK(L36)),"falto",""))</f>
        <v/>
      </c>
      <c r="S36" s="31" t="str">
        <f>IF(ISBLANK(C36),"",IF((G36)*1440&gt;(C36)*1440,(G36-C36),""))</f>
        <v/>
      </c>
      <c r="T36" s="32" t="str">
        <f>IF(ISBLANK(H36),"",IF(ISBLANK(I36),"",I36-H36))</f>
        <v/>
      </c>
      <c r="U36" s="32" t="str">
        <f>IF(ISBLANK(C36),"",IF(ISBLANK(H36),"",IF(ISBLANK(I36),IF((H36)*1440&lt;(D36)*1440,
D36-H36,""),IF(ISBLANK(J36),IF((I36)*1440&lt;(D36)*1440,D36-I36,""),IF(ISBLANK(K36),
IF(J36*1440&lt;D36*1440,D36-J36,""),IF(ISBLANK(L36),IF(K36*1440&lt;D36*1440,D36-K36,""),
IF(L36*1440&lt;D36*1440,D36-L36,"")))))))</f>
        <v/>
      </c>
    </row>
    <row r="37" spans="1:1023" customHeight="1" ht="12.8">
      <c r="A37" s="53"/>
      <c r="B37" s="54"/>
      <c r="C37" s="55"/>
      <c r="D37" s="55"/>
      <c r="E37" s="56"/>
      <c r="F37" s="56"/>
      <c r="G37" s="56"/>
      <c r="H37" s="56"/>
      <c r="I37" s="56"/>
      <c r="J37" s="56"/>
      <c r="K37" s="54"/>
      <c r="L37" s="54"/>
      <c r="M37" s="62">
        <f>SUMIF(M6:M36,"&lt;&gt;")</f>
        <v>0</v>
      </c>
      <c r="N37" s="62">
        <f>SUMIF(N6:N36,"&lt;&gt;")</f>
        <v>0</v>
      </c>
      <c r="O37" s="62">
        <f>SUMIF(O6:O36,"&lt;&gt;")</f>
        <v>0</v>
      </c>
      <c r="P37" s="62">
        <f>SUMIF(P6:P36,"&lt;&gt;")</f>
        <v>0</v>
      </c>
      <c r="Q37" s="57"/>
      <c r="R37" s="14">
        <f>COUNTIF(R6:R36,"falto")</f>
        <v>0</v>
      </c>
      <c r="S37" s="63">
        <f>SUMIF(S6:S36,"&lt;&gt;")</f>
        <v>0</v>
      </c>
      <c r="T37" s="64">
        <f>SUMIF(T6:T36,"&lt;&gt;")</f>
        <v>0</v>
      </c>
      <c r="U37" s="64">
        <f>SUMIF(U6:U36,"&lt;&gt;")</f>
        <v>0</v>
      </c>
    </row>
    <row r="38" spans="1:1023" customHeight="1" ht="12.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9"/>
      <c r="N38" s="59"/>
      <c r="O38" s="59"/>
      <c r="P38" s="59"/>
      <c r="Q38" s="59"/>
      <c r="R38" s="59"/>
      <c r="S38" s="59"/>
      <c r="T38" s="59"/>
      <c r="U38" s="59"/>
      <c r="V38" s="60"/>
    </row>
    <row r="39" spans="1:1023" customHeight="1" ht="12.8">
      <c r="C39" s="61"/>
      <c r="E39" s="45"/>
      <c r="F39" s="45"/>
      <c r="G39" s="4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D2:E2"/>
    <mergeCell ref="F2:G2"/>
    <mergeCell ref="I2:J2"/>
    <mergeCell ref="N4:O4"/>
    <mergeCell ref="R4:U4"/>
    <mergeCell ref="C5:D5"/>
  </mergeCells>
  <printOptions gridLines="false" gridLinesSet="true"/>
  <pageMargins left="0.7875" right="0.7875" top="1.0527777777778" bottom="1.0527777777778" header="0.7875" footer="0.7875"/>
  <pageSetup paperSize="9" orientation="landscape" scale="100" fitToHeight="1" fitToWidth="1" firstPageNumber="1" useFirstPageNumber="1"/>
  <headerFooter differentOddEven="false" differentFirst="false" scaleWithDoc="true" alignWithMargins="true">
    <oddHeader>&amp;C&amp;"Times New Roman,Regular"&amp;12&amp;A</oddHeader>
    <oddFooter>&amp;C&amp;"Times New Roman,Regular"&amp;12Página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I39"/>
  <sheetViews>
    <sheetView tabSelected="0" workbookViewId="0" showGridLines="true" showRowColHeaders="1">
      <selection activeCell="U37" sqref="U37"/>
    </sheetView>
  </sheetViews>
  <sheetFormatPr defaultRowHeight="14.4" defaultColWidth="11.55078125" outlineLevelRow="0" outlineLevelCol="0"/>
  <cols>
    <col min="1" max="1" width="14.13" customWidth="true" style="1"/>
    <col min="2" max="2" width="11.19" customWidth="true" style="1"/>
    <col min="3" max="3" width="8.83" customWidth="true" style="1"/>
    <col min="4" max="4" width="8.83" customWidth="true" style="1"/>
    <col min="5" max="5" width="8.83" customWidth="true" style="1"/>
    <col min="6" max="6" width="2.77" customWidth="true" style="1"/>
    <col min="7" max="7" width="8.67" customWidth="true" style="1"/>
    <col min="8" max="8" width="11.52" customWidth="true" style="1"/>
    <col min="9" max="9" width="11.52" customWidth="true" style="1"/>
    <col min="10" max="10" width="8.52" customWidth="true" style="1"/>
    <col min="11" max="11" width="8.67" customWidth="true" style="1"/>
    <col min="12" max="12" width="8.67" customWidth="true" style="1"/>
    <col min="13" max="13" width="9.29" customWidth="true" style="1"/>
    <col min="14" max="14" width="9.29" customWidth="true" style="1"/>
    <col min="15" max="15" width="6.88" customWidth="true" style="1"/>
    <col min="16" max="16" width="10.84" customWidth="true" style="1"/>
    <col min="17" max="17" width="11.52" customWidth="true" style="1"/>
    <col min="18" max="18" width="7.37" customWidth="true" style="1"/>
    <col min="19" max="19" width="7.37" customWidth="true" style="1"/>
    <col min="20" max="20" width="7.37" customWidth="true" style="1"/>
    <col min="21" max="21" width="10.46" customWidth="true" style="1"/>
    <col min="22" max="22" width="11.54" customWidth="true" style="1"/>
    <col min="23" max="23" width="11.54" customWidth="true" style="1"/>
    <col min="24" max="24" width="11.54" customWidth="true" style="1"/>
    <col min="25" max="25" width="11.54" customWidth="true" style="1"/>
    <col min="26" max="26" width="11.54" customWidth="true" style="1"/>
    <col min="27" max="27" width="11.54" customWidth="true" style="1"/>
    <col min="28" max="28" width="11.54" customWidth="true" style="1"/>
    <col min="29" max="29" width="11.54" customWidth="true" style="1"/>
    <col min="30" max="30" width="11.54" customWidth="true" style="1"/>
    <col min="31" max="31" width="11.54" customWidth="true" style="1"/>
    <col min="32" max="32" width="11.54" customWidth="true" style="1"/>
    <col min="33" max="33" width="11.54" customWidth="true" style="1"/>
    <col min="34" max="34" width="11.54" customWidth="true" style="1"/>
    <col min="35" max="35" width="11.54" customWidth="true" style="1"/>
    <col min="36" max="36" width="11.54" customWidth="true" style="1"/>
    <col min="37" max="37" width="11.54" customWidth="true" style="1"/>
    <col min="38" max="38" width="11.54" customWidth="true" style="1"/>
    <col min="39" max="39" width="11.54" customWidth="true" style="1"/>
    <col min="40" max="40" width="11.54" customWidth="true" style="1"/>
    <col min="41" max="41" width="11.54" customWidth="true" style="1"/>
    <col min="42" max="42" width="11.54" customWidth="true" style="1"/>
    <col min="43" max="43" width="11.54" customWidth="true" style="1"/>
    <col min="44" max="44" width="11.54" customWidth="true" style="1"/>
    <col min="45" max="45" width="11.54" customWidth="true" style="1"/>
    <col min="46" max="46" width="11.54" customWidth="true" style="1"/>
    <col min="47" max="47" width="11.54" customWidth="true" style="1"/>
    <col min="48" max="48" width="11.54" customWidth="true" style="1"/>
    <col min="49" max="49" width="11.54" customWidth="true" style="1"/>
    <col min="50" max="50" width="11.54" customWidth="true" style="1"/>
    <col min="51" max="51" width="11.54" customWidth="true" style="1"/>
    <col min="52" max="52" width="11.54" customWidth="true" style="1"/>
    <col min="53" max="53" width="11.54" customWidth="true" style="1"/>
    <col min="54" max="54" width="11.54" customWidth="true" style="1"/>
    <col min="55" max="55" width="11.54" customWidth="true" style="1"/>
    <col min="56" max="56" width="11.54" customWidth="true" style="1"/>
    <col min="57" max="57" width="11.54" customWidth="true" style="1"/>
    <col min="58" max="58" width="11.54" customWidth="true" style="1"/>
    <col min="59" max="59" width="11.54" customWidth="true" style="1"/>
    <col min="60" max="60" width="11.54" customWidth="true" style="1"/>
    <col min="61" max="61" width="11.54" customWidth="true" style="1"/>
    <col min="62" max="62" width="11.54" customWidth="true" style="1"/>
    <col min="63" max="63" width="11.54" customWidth="true" style="1"/>
    <col min="64" max="64" width="11.54" customWidth="true" style="1"/>
    <col min="65" max="65" width="11.54" customWidth="true" style="1"/>
    <col min="66" max="66" width="11.54" customWidth="true" style="1"/>
    <col min="67" max="67" width="11.54" customWidth="true" style="1"/>
    <col min="68" max="68" width="11.54" customWidth="true" style="1"/>
    <col min="69" max="69" width="11.54" customWidth="true" style="1"/>
    <col min="70" max="70" width="11.54" customWidth="true" style="1"/>
    <col min="71" max="71" width="11.54" customWidth="true" style="1"/>
    <col min="72" max="72" width="11.54" customWidth="true" style="1"/>
    <col min="73" max="73" width="11.54" customWidth="true" style="1"/>
    <col min="74" max="74" width="11.54" customWidth="true" style="1"/>
    <col min="75" max="75" width="11.54" customWidth="true" style="1"/>
    <col min="76" max="76" width="11.54" customWidth="true" style="1"/>
    <col min="77" max="77" width="11.54" customWidth="true" style="1"/>
    <col min="78" max="78" width="11.54" customWidth="true" style="1"/>
    <col min="79" max="79" width="11.54" customWidth="true" style="1"/>
    <col min="80" max="80" width="11.54" customWidth="true" style="1"/>
    <col min="81" max="81" width="11.54" customWidth="true" style="1"/>
    <col min="82" max="82" width="11.54" customWidth="true" style="1"/>
    <col min="83" max="83" width="11.54" customWidth="true" style="1"/>
    <col min="84" max="84" width="11.54" customWidth="true" style="1"/>
    <col min="85" max="85" width="11.54" customWidth="true" style="1"/>
    <col min="86" max="86" width="11.54" customWidth="true" style="1"/>
    <col min="87" max="87" width="11.54" customWidth="true" style="1"/>
    <col min="88" max="88" width="11.54" customWidth="true" style="1"/>
    <col min="89" max="89" width="11.54" customWidth="true" style="1"/>
    <col min="90" max="90" width="11.54" customWidth="true" style="1"/>
    <col min="91" max="91" width="11.54" customWidth="true" style="1"/>
    <col min="92" max="92" width="11.54" customWidth="true" style="1"/>
    <col min="93" max="93" width="11.54" customWidth="true" style="1"/>
    <col min="94" max="94" width="11.54" customWidth="true" style="1"/>
    <col min="95" max="95" width="11.54" customWidth="true" style="1"/>
    <col min="96" max="96" width="11.54" customWidth="true" style="1"/>
    <col min="97" max="97" width="11.54" customWidth="true" style="1"/>
    <col min="98" max="98" width="11.54" customWidth="true" style="1"/>
    <col min="99" max="99" width="11.54" customWidth="true" style="1"/>
    <col min="100" max="100" width="11.54" customWidth="true" style="1"/>
    <col min="101" max="101" width="11.54" customWidth="true" style="1"/>
    <col min="102" max="102" width="11.54" customWidth="true" style="1"/>
    <col min="103" max="103" width="11.54" customWidth="true" style="1"/>
    <col min="104" max="104" width="11.54" customWidth="true" style="1"/>
    <col min="105" max="105" width="11.54" customWidth="true" style="1"/>
    <col min="106" max="106" width="11.54" customWidth="true" style="1"/>
    <col min="107" max="107" width="11.54" customWidth="true" style="1"/>
    <col min="108" max="108" width="11.54" customWidth="true" style="1"/>
    <col min="109" max="109" width="11.54" customWidth="true" style="1"/>
    <col min="110" max="110" width="11.54" customWidth="true" style="1"/>
    <col min="111" max="111" width="11.54" customWidth="true" style="1"/>
    <col min="112" max="112" width="11.54" customWidth="true" style="1"/>
    <col min="113" max="113" width="11.54" customWidth="true" style="1"/>
    <col min="114" max="114" width="11.54" customWidth="true" style="1"/>
    <col min="115" max="115" width="11.54" customWidth="true" style="1"/>
    <col min="116" max="116" width="11.54" customWidth="true" style="1"/>
    <col min="117" max="117" width="11.54" customWidth="true" style="1"/>
    <col min="118" max="118" width="11.54" customWidth="true" style="1"/>
    <col min="119" max="119" width="11.54" customWidth="true" style="1"/>
    <col min="120" max="120" width="11.54" customWidth="true" style="1"/>
    <col min="121" max="121" width="11.54" customWidth="true" style="1"/>
    <col min="122" max="122" width="11.54" customWidth="true" style="1"/>
    <col min="123" max="123" width="11.54" customWidth="true" style="1"/>
    <col min="124" max="124" width="11.54" customWidth="true" style="1"/>
    <col min="125" max="125" width="11.54" customWidth="true" style="1"/>
    <col min="126" max="126" width="11.54" customWidth="true" style="1"/>
    <col min="127" max="127" width="11.54" customWidth="true" style="1"/>
    <col min="128" max="128" width="11.54" customWidth="true" style="1"/>
    <col min="129" max="129" width="11.54" customWidth="true" style="1"/>
    <col min="130" max="130" width="11.54" customWidth="true" style="1"/>
    <col min="131" max="131" width="11.54" customWidth="true" style="1"/>
    <col min="132" max="132" width="11.54" customWidth="true" style="1"/>
    <col min="133" max="133" width="11.54" customWidth="true" style="1"/>
    <col min="134" max="134" width="11.54" customWidth="true" style="1"/>
    <col min="135" max="135" width="11.54" customWidth="true" style="1"/>
    <col min="136" max="136" width="11.54" customWidth="true" style="1"/>
    <col min="137" max="137" width="11.54" customWidth="true" style="1"/>
    <col min="138" max="138" width="11.54" customWidth="true" style="1"/>
    <col min="139" max="139" width="11.54" customWidth="true" style="1"/>
    <col min="140" max="140" width="11.54" customWidth="true" style="1"/>
    <col min="141" max="141" width="11.54" customWidth="true" style="1"/>
    <col min="142" max="142" width="11.54" customWidth="true" style="1"/>
    <col min="143" max="143" width="11.54" customWidth="true" style="1"/>
    <col min="144" max="144" width="11.54" customWidth="true" style="1"/>
    <col min="145" max="145" width="11.54" customWidth="true" style="1"/>
    <col min="146" max="146" width="11.54" customWidth="true" style="1"/>
    <col min="147" max="147" width="11.54" customWidth="true" style="1"/>
    <col min="148" max="148" width="11.54" customWidth="true" style="1"/>
    <col min="149" max="149" width="11.54" customWidth="true" style="1"/>
    <col min="150" max="150" width="11.54" customWidth="true" style="1"/>
    <col min="151" max="151" width="11.54" customWidth="true" style="1"/>
    <col min="152" max="152" width="11.54" customWidth="true" style="1"/>
    <col min="153" max="153" width="11.54" customWidth="true" style="1"/>
    <col min="154" max="154" width="11.54" customWidth="true" style="1"/>
    <col min="155" max="155" width="11.54" customWidth="true" style="1"/>
    <col min="156" max="156" width="11.54" customWidth="true" style="1"/>
    <col min="157" max="157" width="11.54" customWidth="true" style="1"/>
    <col min="158" max="158" width="11.54" customWidth="true" style="1"/>
    <col min="159" max="159" width="11.54" customWidth="true" style="1"/>
    <col min="160" max="160" width="11.54" customWidth="true" style="1"/>
    <col min="161" max="161" width="11.54" customWidth="true" style="1"/>
    <col min="162" max="162" width="11.54" customWidth="true" style="1"/>
    <col min="163" max="163" width="11.54" customWidth="true" style="1"/>
    <col min="164" max="164" width="11.54" customWidth="true" style="1"/>
    <col min="165" max="165" width="11.54" customWidth="true" style="1"/>
    <col min="166" max="166" width="11.54" customWidth="true" style="1"/>
    <col min="167" max="167" width="11.54" customWidth="true" style="1"/>
    <col min="168" max="168" width="11.54" customWidth="true" style="1"/>
    <col min="169" max="169" width="11.54" customWidth="true" style="1"/>
    <col min="170" max="170" width="11.54" customWidth="true" style="1"/>
    <col min="171" max="171" width="11.54" customWidth="true" style="1"/>
    <col min="172" max="172" width="11.54" customWidth="true" style="1"/>
    <col min="173" max="173" width="11.54" customWidth="true" style="1"/>
    <col min="174" max="174" width="11.54" customWidth="true" style="1"/>
    <col min="175" max="175" width="11.54" customWidth="true" style="1"/>
    <col min="176" max="176" width="11.54" customWidth="true" style="1"/>
    <col min="177" max="177" width="11.54" customWidth="true" style="1"/>
    <col min="178" max="178" width="11.54" customWidth="true" style="1"/>
    <col min="179" max="179" width="11.54" customWidth="true" style="1"/>
    <col min="180" max="180" width="11.54" customWidth="true" style="1"/>
    <col min="181" max="181" width="11.54" customWidth="true" style="1"/>
    <col min="182" max="182" width="11.54" customWidth="true" style="1"/>
    <col min="183" max="183" width="11.54" customWidth="true" style="1"/>
    <col min="184" max="184" width="11.54" customWidth="true" style="1"/>
    <col min="185" max="185" width="11.54" customWidth="true" style="1"/>
    <col min="186" max="186" width="11.54" customWidth="true" style="1"/>
    <col min="187" max="187" width="11.54" customWidth="true" style="1"/>
    <col min="188" max="188" width="11.54" customWidth="true" style="1"/>
    <col min="189" max="189" width="11.54" customWidth="true" style="1"/>
    <col min="190" max="190" width="11.54" customWidth="true" style="1"/>
    <col min="191" max="191" width="11.54" customWidth="true" style="1"/>
    <col min="192" max="192" width="11.54" customWidth="true" style="1"/>
    <col min="193" max="193" width="11.54" customWidth="true" style="1"/>
    <col min="194" max="194" width="11.54" customWidth="true" style="1"/>
    <col min="195" max="195" width="11.54" customWidth="true" style="1"/>
    <col min="196" max="196" width="11.54" customWidth="true" style="1"/>
    <col min="197" max="197" width="11.54" customWidth="true" style="1"/>
    <col min="198" max="198" width="11.54" customWidth="true" style="1"/>
    <col min="199" max="199" width="11.54" customWidth="true" style="1"/>
    <col min="200" max="200" width="11.54" customWidth="true" style="1"/>
    <col min="201" max="201" width="11.54" customWidth="true" style="1"/>
    <col min="202" max="202" width="11.54" customWidth="true" style="1"/>
    <col min="203" max="203" width="11.54" customWidth="true" style="1"/>
    <col min="204" max="204" width="11.54" customWidth="true" style="1"/>
    <col min="205" max="205" width="11.54" customWidth="true" style="1"/>
    <col min="206" max="206" width="11.54" customWidth="true" style="1"/>
    <col min="207" max="207" width="11.54" customWidth="true" style="1"/>
    <col min="208" max="208" width="11.54" customWidth="true" style="1"/>
    <col min="209" max="209" width="11.54" customWidth="true" style="1"/>
    <col min="210" max="210" width="11.54" customWidth="true" style="1"/>
    <col min="211" max="211" width="11.54" customWidth="true" style="1"/>
    <col min="212" max="212" width="11.54" customWidth="true" style="1"/>
    <col min="213" max="213" width="11.54" customWidth="true" style="1"/>
    <col min="214" max="214" width="11.54" customWidth="true" style="1"/>
    <col min="215" max="215" width="11.54" customWidth="true" style="1"/>
    <col min="216" max="216" width="11.54" customWidth="true" style="1"/>
    <col min="217" max="217" width="11.54" customWidth="true" style="1"/>
    <col min="218" max="218" width="11.54" customWidth="true" style="1"/>
    <col min="219" max="219" width="11.54" customWidth="true" style="1"/>
    <col min="220" max="220" width="11.54" customWidth="true" style="1"/>
    <col min="221" max="221" width="11.54" customWidth="true" style="1"/>
    <col min="222" max="222" width="11.54" customWidth="true" style="1"/>
    <col min="223" max="223" width="11.54" customWidth="true" style="1"/>
    <col min="224" max="224" width="11.54" customWidth="true" style="1"/>
    <col min="225" max="225" width="11.54" customWidth="true" style="1"/>
    <col min="226" max="226" width="11.54" customWidth="true" style="1"/>
    <col min="227" max="227" width="11.54" customWidth="true" style="1"/>
    <col min="228" max="228" width="11.54" customWidth="true" style="1"/>
    <col min="229" max="229" width="11.54" customWidth="true" style="1"/>
    <col min="230" max="230" width="11.54" customWidth="true" style="1"/>
    <col min="231" max="231" width="11.54" customWidth="true" style="1"/>
    <col min="232" max="232" width="11.54" customWidth="true" style="1"/>
    <col min="233" max="233" width="11.54" customWidth="true" style="1"/>
    <col min="234" max="234" width="11.54" customWidth="true" style="1"/>
    <col min="235" max="235" width="11.54" customWidth="true" style="1"/>
    <col min="236" max="236" width="11.54" customWidth="true" style="1"/>
    <col min="237" max="237" width="11.54" customWidth="true" style="1"/>
    <col min="238" max="238" width="11.54" customWidth="true" style="1"/>
    <col min="239" max="239" width="11.54" customWidth="true" style="1"/>
    <col min="240" max="240" width="11.54" customWidth="true" style="1"/>
    <col min="241" max="241" width="11.54" customWidth="true" style="1"/>
    <col min="242" max="242" width="11.54" customWidth="true" style="1"/>
    <col min="243" max="243" width="11.54" customWidth="true" style="1"/>
    <col min="244" max="244" width="11.54" customWidth="true" style="1"/>
    <col min="245" max="245" width="11.54" customWidth="true" style="1"/>
    <col min="246" max="246" width="11.54" customWidth="true" style="1"/>
    <col min="247" max="247" width="11.54" customWidth="true" style="1"/>
    <col min="248" max="248" width="11.54" customWidth="true" style="1"/>
    <col min="249" max="249" width="11.54" customWidth="true" style="1"/>
    <col min="250" max="250" width="11.54" customWidth="true" style="1"/>
    <col min="251" max="251" width="11.54" customWidth="true" style="1"/>
    <col min="252" max="252" width="11.54" customWidth="true" style="1"/>
    <col min="253" max="253" width="11.54" customWidth="true" style="1"/>
    <col min="254" max="254" width="11.54" customWidth="true" style="1"/>
    <col min="255" max="255" width="11.54" customWidth="true" style="1"/>
    <col min="256" max="256" width="11.54" customWidth="true" style="1"/>
    <col min="257" max="257" width="11.54" customWidth="true" style="1"/>
    <col min="258" max="258" width="11.54" customWidth="true" style="1"/>
    <col min="259" max="259" width="11.54" customWidth="true" style="1"/>
    <col min="260" max="260" width="11.54" customWidth="true" style="1"/>
    <col min="261" max="261" width="11.54" customWidth="true" style="1"/>
    <col min="262" max="262" width="11.54" customWidth="true" style="1"/>
    <col min="263" max="263" width="11.54" customWidth="true" style="1"/>
    <col min="264" max="264" width="11.54" customWidth="true" style="1"/>
    <col min="265" max="265" width="11.54" customWidth="true" style="1"/>
    <col min="266" max="266" width="11.54" customWidth="true" style="1"/>
    <col min="267" max="267" width="11.54" customWidth="true" style="1"/>
    <col min="268" max="268" width="11.54" customWidth="true" style="1"/>
    <col min="269" max="269" width="11.54" customWidth="true" style="1"/>
    <col min="270" max="270" width="11.54" customWidth="true" style="1"/>
    <col min="271" max="271" width="11.54" customWidth="true" style="1"/>
    <col min="272" max="272" width="11.54" customWidth="true" style="1"/>
    <col min="273" max="273" width="11.54" customWidth="true" style="1"/>
    <col min="274" max="274" width="11.54" customWidth="true" style="1"/>
    <col min="275" max="275" width="11.54" customWidth="true" style="1"/>
    <col min="276" max="276" width="11.54" customWidth="true" style="1"/>
    <col min="277" max="277" width="11.54" customWidth="true" style="1"/>
    <col min="278" max="278" width="11.54" customWidth="true" style="1"/>
    <col min="279" max="279" width="11.54" customWidth="true" style="1"/>
    <col min="280" max="280" width="11.54" customWidth="true" style="1"/>
    <col min="281" max="281" width="11.54" customWidth="true" style="1"/>
    <col min="282" max="282" width="11.54" customWidth="true" style="1"/>
    <col min="283" max="283" width="11.54" customWidth="true" style="1"/>
    <col min="284" max="284" width="11.54" customWidth="true" style="1"/>
    <col min="285" max="285" width="11.54" customWidth="true" style="1"/>
    <col min="286" max="286" width="11.54" customWidth="true" style="1"/>
    <col min="287" max="287" width="11.54" customWidth="true" style="1"/>
    <col min="288" max="288" width="11.54" customWidth="true" style="1"/>
    <col min="289" max="289" width="11.54" customWidth="true" style="1"/>
    <col min="290" max="290" width="11.54" customWidth="true" style="1"/>
    <col min="291" max="291" width="11.54" customWidth="true" style="1"/>
    <col min="292" max="292" width="11.54" customWidth="true" style="1"/>
    <col min="293" max="293" width="11.54" customWidth="true" style="1"/>
    <col min="294" max="294" width="11.54" customWidth="true" style="1"/>
    <col min="295" max="295" width="11.54" customWidth="true" style="1"/>
    <col min="296" max="296" width="11.54" customWidth="true" style="1"/>
    <col min="297" max="297" width="11.54" customWidth="true" style="1"/>
    <col min="298" max="298" width="11.54" customWidth="true" style="1"/>
    <col min="299" max="299" width="11.54" customWidth="true" style="1"/>
    <col min="300" max="300" width="11.54" customWidth="true" style="1"/>
    <col min="301" max="301" width="11.54" customWidth="true" style="1"/>
    <col min="302" max="302" width="11.54" customWidth="true" style="1"/>
    <col min="303" max="303" width="11.54" customWidth="true" style="1"/>
    <col min="304" max="304" width="11.54" customWidth="true" style="1"/>
    <col min="305" max="305" width="11.54" customWidth="true" style="1"/>
    <col min="306" max="306" width="11.54" customWidth="true" style="1"/>
    <col min="307" max="307" width="11.54" customWidth="true" style="1"/>
    <col min="308" max="308" width="11.54" customWidth="true" style="1"/>
    <col min="309" max="309" width="11.54" customWidth="true" style="1"/>
    <col min="310" max="310" width="11.54" customWidth="true" style="1"/>
    <col min="311" max="311" width="11.54" customWidth="true" style="1"/>
    <col min="312" max="312" width="11.54" customWidth="true" style="1"/>
    <col min="313" max="313" width="11.54" customWidth="true" style="1"/>
    <col min="314" max="314" width="11.54" customWidth="true" style="1"/>
    <col min="315" max="315" width="11.54" customWidth="true" style="1"/>
    <col min="316" max="316" width="11.54" customWidth="true" style="1"/>
    <col min="317" max="317" width="11.54" customWidth="true" style="1"/>
    <col min="318" max="318" width="11.54" customWidth="true" style="1"/>
    <col min="319" max="319" width="11.54" customWidth="true" style="1"/>
    <col min="320" max="320" width="11.54" customWidth="true" style="1"/>
    <col min="321" max="321" width="11.54" customWidth="true" style="1"/>
    <col min="322" max="322" width="11.54" customWidth="true" style="1"/>
    <col min="323" max="323" width="11.54" customWidth="true" style="1"/>
    <col min="324" max="324" width="11.54" customWidth="true" style="1"/>
    <col min="325" max="325" width="11.54" customWidth="true" style="1"/>
    <col min="326" max="326" width="11.54" customWidth="true" style="1"/>
    <col min="327" max="327" width="11.54" customWidth="true" style="1"/>
    <col min="328" max="328" width="11.54" customWidth="true" style="1"/>
    <col min="329" max="329" width="11.54" customWidth="true" style="1"/>
    <col min="330" max="330" width="11.54" customWidth="true" style="1"/>
    <col min="331" max="331" width="11.54" customWidth="true" style="1"/>
    <col min="332" max="332" width="11.54" customWidth="true" style="1"/>
    <col min="333" max="333" width="11.54" customWidth="true" style="1"/>
    <col min="334" max="334" width="11.54" customWidth="true" style="1"/>
    <col min="335" max="335" width="11.54" customWidth="true" style="1"/>
    <col min="336" max="336" width="11.54" customWidth="true" style="1"/>
    <col min="337" max="337" width="11.54" customWidth="true" style="1"/>
    <col min="338" max="338" width="11.54" customWidth="true" style="1"/>
    <col min="339" max="339" width="11.54" customWidth="true" style="1"/>
    <col min="340" max="340" width="11.54" customWidth="true" style="1"/>
    <col min="341" max="341" width="11.54" customWidth="true" style="1"/>
    <col min="342" max="342" width="11.54" customWidth="true" style="1"/>
    <col min="343" max="343" width="11.54" customWidth="true" style="1"/>
    <col min="344" max="344" width="11.54" customWidth="true" style="1"/>
    <col min="345" max="345" width="11.54" customWidth="true" style="1"/>
    <col min="346" max="346" width="11.54" customWidth="true" style="1"/>
    <col min="347" max="347" width="11.54" customWidth="true" style="1"/>
    <col min="348" max="348" width="11.54" customWidth="true" style="1"/>
    <col min="349" max="349" width="11.54" customWidth="true" style="1"/>
    <col min="350" max="350" width="11.54" customWidth="true" style="1"/>
    <col min="351" max="351" width="11.54" customWidth="true" style="1"/>
    <col min="352" max="352" width="11.54" customWidth="true" style="1"/>
    <col min="353" max="353" width="11.54" customWidth="true" style="1"/>
    <col min="354" max="354" width="11.54" customWidth="true" style="1"/>
    <col min="355" max="355" width="11.54" customWidth="true" style="1"/>
    <col min="356" max="356" width="11.54" customWidth="true" style="1"/>
    <col min="357" max="357" width="11.54" customWidth="true" style="1"/>
    <col min="358" max="358" width="11.54" customWidth="true" style="1"/>
    <col min="359" max="359" width="11.54" customWidth="true" style="1"/>
    <col min="360" max="360" width="11.54" customWidth="true" style="1"/>
    <col min="361" max="361" width="11.54" customWidth="true" style="1"/>
    <col min="362" max="362" width="11.54" customWidth="true" style="1"/>
    <col min="363" max="363" width="11.54" customWidth="true" style="1"/>
    <col min="364" max="364" width="11.54" customWidth="true" style="1"/>
    <col min="365" max="365" width="11.54" customWidth="true" style="1"/>
    <col min="366" max="366" width="11.54" customWidth="true" style="1"/>
    <col min="367" max="367" width="11.54" customWidth="true" style="1"/>
    <col min="368" max="368" width="11.54" customWidth="true" style="1"/>
    <col min="369" max="369" width="11.54" customWidth="true" style="1"/>
    <col min="370" max="370" width="11.54" customWidth="true" style="1"/>
    <col min="371" max="371" width="11.54" customWidth="true" style="1"/>
    <col min="372" max="372" width="11.54" customWidth="true" style="1"/>
    <col min="373" max="373" width="11.54" customWidth="true" style="1"/>
    <col min="374" max="374" width="11.54" customWidth="true" style="1"/>
    <col min="375" max="375" width="11.54" customWidth="true" style="1"/>
    <col min="376" max="376" width="11.54" customWidth="true" style="1"/>
    <col min="377" max="377" width="11.54" customWidth="true" style="1"/>
    <col min="378" max="378" width="11.54" customWidth="true" style="1"/>
    <col min="379" max="379" width="11.54" customWidth="true" style="1"/>
    <col min="380" max="380" width="11.54" customWidth="true" style="1"/>
    <col min="381" max="381" width="11.54" customWidth="true" style="1"/>
    <col min="382" max="382" width="11.54" customWidth="true" style="1"/>
    <col min="383" max="383" width="11.54" customWidth="true" style="1"/>
    <col min="384" max="384" width="11.54" customWidth="true" style="1"/>
    <col min="385" max="385" width="11.54" customWidth="true" style="1"/>
    <col min="386" max="386" width="11.54" customWidth="true" style="1"/>
    <col min="387" max="387" width="11.54" customWidth="true" style="1"/>
    <col min="388" max="388" width="11.54" customWidth="true" style="1"/>
    <col min="389" max="389" width="11.54" customWidth="true" style="1"/>
    <col min="390" max="390" width="11.54" customWidth="true" style="1"/>
    <col min="391" max="391" width="11.54" customWidth="true" style="1"/>
    <col min="392" max="392" width="11.54" customWidth="true" style="1"/>
    <col min="393" max="393" width="11.54" customWidth="true" style="1"/>
    <col min="394" max="394" width="11.54" customWidth="true" style="1"/>
    <col min="395" max="395" width="11.54" customWidth="true" style="1"/>
    <col min="396" max="396" width="11.54" customWidth="true" style="1"/>
    <col min="397" max="397" width="11.54" customWidth="true" style="1"/>
    <col min="398" max="398" width="11.54" customWidth="true" style="1"/>
    <col min="399" max="399" width="11.54" customWidth="true" style="1"/>
    <col min="400" max="400" width="11.54" customWidth="true" style="1"/>
    <col min="401" max="401" width="11.54" customWidth="true" style="1"/>
    <col min="402" max="402" width="11.54" customWidth="true" style="1"/>
    <col min="403" max="403" width="11.54" customWidth="true" style="1"/>
    <col min="404" max="404" width="11.54" customWidth="true" style="1"/>
    <col min="405" max="405" width="11.54" customWidth="true" style="1"/>
    <col min="406" max="406" width="11.54" customWidth="true" style="1"/>
    <col min="407" max="407" width="11.54" customWidth="true" style="1"/>
    <col min="408" max="408" width="11.54" customWidth="true" style="1"/>
    <col min="409" max="409" width="11.54" customWidth="true" style="1"/>
    <col min="410" max="410" width="11.54" customWidth="true" style="1"/>
    <col min="411" max="411" width="11.54" customWidth="true" style="1"/>
    <col min="412" max="412" width="11.54" customWidth="true" style="1"/>
    <col min="413" max="413" width="11.54" customWidth="true" style="1"/>
    <col min="414" max="414" width="11.54" customWidth="true" style="1"/>
    <col min="415" max="415" width="11.54" customWidth="true" style="1"/>
    <col min="416" max="416" width="11.54" customWidth="true" style="1"/>
    <col min="417" max="417" width="11.54" customWidth="true" style="1"/>
    <col min="418" max="418" width="11.54" customWidth="true" style="1"/>
    <col min="419" max="419" width="11.54" customWidth="true" style="1"/>
    <col min="420" max="420" width="11.54" customWidth="true" style="1"/>
    <col min="421" max="421" width="11.54" customWidth="true" style="1"/>
    <col min="422" max="422" width="11.54" customWidth="true" style="1"/>
    <col min="423" max="423" width="11.54" customWidth="true" style="1"/>
    <col min="424" max="424" width="11.54" customWidth="true" style="1"/>
    <col min="425" max="425" width="11.54" customWidth="true" style="1"/>
    <col min="426" max="426" width="11.54" customWidth="true" style="1"/>
    <col min="427" max="427" width="11.54" customWidth="true" style="1"/>
    <col min="428" max="428" width="11.54" customWidth="true" style="1"/>
    <col min="429" max="429" width="11.54" customWidth="true" style="1"/>
    <col min="430" max="430" width="11.54" customWidth="true" style="1"/>
    <col min="431" max="431" width="11.54" customWidth="true" style="1"/>
    <col min="432" max="432" width="11.54" customWidth="true" style="1"/>
    <col min="433" max="433" width="11.54" customWidth="true" style="1"/>
    <col min="434" max="434" width="11.54" customWidth="true" style="1"/>
    <col min="435" max="435" width="11.54" customWidth="true" style="1"/>
    <col min="436" max="436" width="11.54" customWidth="true" style="1"/>
    <col min="437" max="437" width="11.54" customWidth="true" style="1"/>
    <col min="438" max="438" width="11.54" customWidth="true" style="1"/>
    <col min="439" max="439" width="11.54" customWidth="true" style="1"/>
    <col min="440" max="440" width="11.54" customWidth="true" style="1"/>
    <col min="441" max="441" width="11.54" customWidth="true" style="1"/>
    <col min="442" max="442" width="11.54" customWidth="true" style="1"/>
    <col min="443" max="443" width="11.54" customWidth="true" style="1"/>
    <col min="444" max="444" width="11.54" customWidth="true" style="1"/>
    <col min="445" max="445" width="11.54" customWidth="true" style="1"/>
    <col min="446" max="446" width="11.54" customWidth="true" style="1"/>
    <col min="447" max="447" width="11.54" customWidth="true" style="1"/>
    <col min="448" max="448" width="11.54" customWidth="true" style="1"/>
    <col min="449" max="449" width="11.54" customWidth="true" style="1"/>
    <col min="450" max="450" width="11.54" customWidth="true" style="1"/>
    <col min="451" max="451" width="11.54" customWidth="true" style="1"/>
    <col min="452" max="452" width="11.54" customWidth="true" style="1"/>
    <col min="453" max="453" width="11.54" customWidth="true" style="1"/>
    <col min="454" max="454" width="11.54" customWidth="true" style="1"/>
    <col min="455" max="455" width="11.54" customWidth="true" style="1"/>
    <col min="456" max="456" width="11.54" customWidth="true" style="1"/>
    <col min="457" max="457" width="11.54" customWidth="true" style="1"/>
    <col min="458" max="458" width="11.54" customWidth="true" style="1"/>
    <col min="459" max="459" width="11.54" customWidth="true" style="1"/>
    <col min="460" max="460" width="11.54" customWidth="true" style="1"/>
    <col min="461" max="461" width="11.54" customWidth="true" style="1"/>
    <col min="462" max="462" width="11.54" customWidth="true" style="1"/>
    <col min="463" max="463" width="11.54" customWidth="true" style="1"/>
    <col min="464" max="464" width="11.54" customWidth="true" style="1"/>
    <col min="465" max="465" width="11.54" customWidth="true" style="1"/>
    <col min="466" max="466" width="11.54" customWidth="true" style="1"/>
    <col min="467" max="467" width="11.54" customWidth="true" style="1"/>
    <col min="468" max="468" width="11.54" customWidth="true" style="1"/>
    <col min="469" max="469" width="11.54" customWidth="true" style="1"/>
    <col min="470" max="470" width="11.54" customWidth="true" style="1"/>
    <col min="471" max="471" width="11.54" customWidth="true" style="1"/>
    <col min="472" max="472" width="11.54" customWidth="true" style="1"/>
    <col min="473" max="473" width="11.54" customWidth="true" style="1"/>
    <col min="474" max="474" width="11.54" customWidth="true" style="1"/>
    <col min="475" max="475" width="11.54" customWidth="true" style="1"/>
    <col min="476" max="476" width="11.54" customWidth="true" style="1"/>
    <col min="477" max="477" width="11.54" customWidth="true" style="1"/>
    <col min="478" max="478" width="11.54" customWidth="true" style="1"/>
    <col min="479" max="479" width="11.54" customWidth="true" style="1"/>
    <col min="480" max="480" width="11.54" customWidth="true" style="1"/>
    <col min="481" max="481" width="11.54" customWidth="true" style="1"/>
    <col min="482" max="482" width="11.54" customWidth="true" style="1"/>
    <col min="483" max="483" width="11.54" customWidth="true" style="1"/>
    <col min="484" max="484" width="11.54" customWidth="true" style="1"/>
    <col min="485" max="485" width="11.54" customWidth="true" style="1"/>
    <col min="486" max="486" width="11.54" customWidth="true" style="1"/>
    <col min="487" max="487" width="11.54" customWidth="true" style="1"/>
    <col min="488" max="488" width="11.54" customWidth="true" style="1"/>
    <col min="489" max="489" width="11.54" customWidth="true" style="1"/>
    <col min="490" max="490" width="11.54" customWidth="true" style="1"/>
    <col min="491" max="491" width="11.54" customWidth="true" style="1"/>
    <col min="492" max="492" width="11.54" customWidth="true" style="1"/>
    <col min="493" max="493" width="11.54" customWidth="true" style="1"/>
    <col min="494" max="494" width="11.54" customWidth="true" style="1"/>
    <col min="495" max="495" width="11.54" customWidth="true" style="1"/>
    <col min="496" max="496" width="11.54" customWidth="true" style="1"/>
    <col min="497" max="497" width="11.54" customWidth="true" style="1"/>
    <col min="498" max="498" width="11.54" customWidth="true" style="1"/>
    <col min="499" max="499" width="11.54" customWidth="true" style="1"/>
    <col min="500" max="500" width="11.54" customWidth="true" style="1"/>
    <col min="501" max="501" width="11.54" customWidth="true" style="1"/>
    <col min="502" max="502" width="11.54" customWidth="true" style="1"/>
    <col min="503" max="503" width="11.54" customWidth="true" style="1"/>
    <col min="504" max="504" width="11.54" customWidth="true" style="1"/>
    <col min="505" max="505" width="11.54" customWidth="true" style="1"/>
    <col min="506" max="506" width="11.54" customWidth="true" style="1"/>
    <col min="507" max="507" width="11.54" customWidth="true" style="1"/>
    <col min="508" max="508" width="11.54" customWidth="true" style="1"/>
    <col min="509" max="509" width="11.54" customWidth="true" style="1"/>
    <col min="510" max="510" width="11.54" customWidth="true" style="1"/>
    <col min="511" max="511" width="11.54" customWidth="true" style="1"/>
    <col min="512" max="512" width="11.54" customWidth="true" style="1"/>
    <col min="513" max="513" width="11.54" customWidth="true" style="1"/>
    <col min="514" max="514" width="11.54" customWidth="true" style="1"/>
    <col min="515" max="515" width="11.54" customWidth="true" style="1"/>
    <col min="516" max="516" width="11.54" customWidth="true" style="1"/>
    <col min="517" max="517" width="11.54" customWidth="true" style="1"/>
    <col min="518" max="518" width="11.54" customWidth="true" style="1"/>
    <col min="519" max="519" width="11.54" customWidth="true" style="1"/>
    <col min="520" max="520" width="11.54" customWidth="true" style="1"/>
    <col min="521" max="521" width="11.54" customWidth="true" style="1"/>
    <col min="522" max="522" width="11.54" customWidth="true" style="1"/>
    <col min="523" max="523" width="11.54" customWidth="true" style="1"/>
    <col min="524" max="524" width="11.54" customWidth="true" style="1"/>
    <col min="525" max="525" width="11.54" customWidth="true" style="1"/>
    <col min="526" max="526" width="11.54" customWidth="true" style="1"/>
    <col min="527" max="527" width="11.54" customWidth="true" style="1"/>
    <col min="528" max="528" width="11.54" customWidth="true" style="1"/>
    <col min="529" max="529" width="11.54" customWidth="true" style="1"/>
    <col min="530" max="530" width="11.54" customWidth="true" style="1"/>
    <col min="531" max="531" width="11.54" customWidth="true" style="1"/>
    <col min="532" max="532" width="11.54" customWidth="true" style="1"/>
    <col min="533" max="533" width="11.54" customWidth="true" style="1"/>
    <col min="534" max="534" width="11.54" customWidth="true" style="1"/>
    <col min="535" max="535" width="11.54" customWidth="true" style="1"/>
    <col min="536" max="536" width="11.54" customWidth="true" style="1"/>
    <col min="537" max="537" width="11.54" customWidth="true" style="1"/>
    <col min="538" max="538" width="11.54" customWidth="true" style="1"/>
    <col min="539" max="539" width="11.54" customWidth="true" style="1"/>
    <col min="540" max="540" width="11.54" customWidth="true" style="1"/>
    <col min="541" max="541" width="11.54" customWidth="true" style="1"/>
    <col min="542" max="542" width="11.54" customWidth="true" style="1"/>
    <col min="543" max="543" width="11.54" customWidth="true" style="1"/>
    <col min="544" max="544" width="11.54" customWidth="true" style="1"/>
    <col min="545" max="545" width="11.54" customWidth="true" style="1"/>
    <col min="546" max="546" width="11.54" customWidth="true" style="1"/>
    <col min="547" max="547" width="11.54" customWidth="true" style="1"/>
    <col min="548" max="548" width="11.54" customWidth="true" style="1"/>
    <col min="549" max="549" width="11.54" customWidth="true" style="1"/>
    <col min="550" max="550" width="11.54" customWidth="true" style="1"/>
    <col min="551" max="551" width="11.54" customWidth="true" style="1"/>
    <col min="552" max="552" width="11.54" customWidth="true" style="1"/>
    <col min="553" max="553" width="11.54" customWidth="true" style="1"/>
    <col min="554" max="554" width="11.54" customWidth="true" style="1"/>
    <col min="555" max="555" width="11.54" customWidth="true" style="1"/>
    <col min="556" max="556" width="11.54" customWidth="true" style="1"/>
    <col min="557" max="557" width="11.54" customWidth="true" style="1"/>
    <col min="558" max="558" width="11.54" customWidth="true" style="1"/>
    <col min="559" max="559" width="11.54" customWidth="true" style="1"/>
    <col min="560" max="560" width="11.54" customWidth="true" style="1"/>
    <col min="561" max="561" width="11.54" customWidth="true" style="1"/>
    <col min="562" max="562" width="11.54" customWidth="true" style="1"/>
    <col min="563" max="563" width="11.54" customWidth="true" style="1"/>
    <col min="564" max="564" width="11.54" customWidth="true" style="1"/>
    <col min="565" max="565" width="11.54" customWidth="true" style="1"/>
    <col min="566" max="566" width="11.54" customWidth="true" style="1"/>
    <col min="567" max="567" width="11.54" customWidth="true" style="1"/>
    <col min="568" max="568" width="11.54" customWidth="true" style="1"/>
    <col min="569" max="569" width="11.54" customWidth="true" style="1"/>
    <col min="570" max="570" width="11.54" customWidth="true" style="1"/>
    <col min="571" max="571" width="11.54" customWidth="true" style="1"/>
    <col min="572" max="572" width="11.54" customWidth="true" style="1"/>
    <col min="573" max="573" width="11.54" customWidth="true" style="1"/>
    <col min="574" max="574" width="11.54" customWidth="true" style="1"/>
    <col min="575" max="575" width="11.54" customWidth="true" style="1"/>
    <col min="576" max="576" width="11.54" customWidth="true" style="1"/>
    <col min="577" max="577" width="11.54" customWidth="true" style="1"/>
    <col min="578" max="578" width="11.54" customWidth="true" style="1"/>
    <col min="579" max="579" width="11.54" customWidth="true" style="1"/>
    <col min="580" max="580" width="11.54" customWidth="true" style="1"/>
    <col min="581" max="581" width="11.54" customWidth="true" style="1"/>
    <col min="582" max="582" width="11.54" customWidth="true" style="1"/>
    <col min="583" max="583" width="11.54" customWidth="true" style="1"/>
    <col min="584" max="584" width="11.54" customWidth="true" style="1"/>
    <col min="585" max="585" width="11.54" customWidth="true" style="1"/>
    <col min="586" max="586" width="11.54" customWidth="true" style="1"/>
    <col min="587" max="587" width="11.54" customWidth="true" style="1"/>
    <col min="588" max="588" width="11.54" customWidth="true" style="1"/>
    <col min="589" max="589" width="11.54" customWidth="true" style="1"/>
    <col min="590" max="590" width="11.54" customWidth="true" style="1"/>
    <col min="591" max="591" width="11.54" customWidth="true" style="1"/>
    <col min="592" max="592" width="11.54" customWidth="true" style="1"/>
    <col min="593" max="593" width="11.54" customWidth="true" style="1"/>
    <col min="594" max="594" width="11.54" customWidth="true" style="1"/>
    <col min="595" max="595" width="11.54" customWidth="true" style="1"/>
    <col min="596" max="596" width="11.54" customWidth="true" style="1"/>
    <col min="597" max="597" width="11.54" customWidth="true" style="1"/>
    <col min="598" max="598" width="11.54" customWidth="true" style="1"/>
    <col min="599" max="599" width="11.54" customWidth="true" style="1"/>
    <col min="600" max="600" width="11.54" customWidth="true" style="1"/>
    <col min="601" max="601" width="11.54" customWidth="true" style="1"/>
    <col min="602" max="602" width="11.54" customWidth="true" style="1"/>
    <col min="603" max="603" width="11.54" customWidth="true" style="1"/>
    <col min="604" max="604" width="11.54" customWidth="true" style="1"/>
    <col min="605" max="605" width="11.54" customWidth="true" style="1"/>
    <col min="606" max="606" width="11.54" customWidth="true" style="1"/>
    <col min="607" max="607" width="11.54" customWidth="true" style="1"/>
    <col min="608" max="608" width="11.54" customWidth="true" style="1"/>
    <col min="609" max="609" width="11.54" customWidth="true" style="1"/>
    <col min="610" max="610" width="11.54" customWidth="true" style="1"/>
    <col min="611" max="611" width="11.54" customWidth="true" style="1"/>
    <col min="612" max="612" width="11.54" customWidth="true" style="1"/>
    <col min="613" max="613" width="11.54" customWidth="true" style="1"/>
    <col min="614" max="614" width="11.54" customWidth="true" style="1"/>
    <col min="615" max="615" width="11.54" customWidth="true" style="1"/>
    <col min="616" max="616" width="11.54" customWidth="true" style="1"/>
    <col min="617" max="617" width="11.54" customWidth="true" style="1"/>
    <col min="618" max="618" width="11.54" customWidth="true" style="1"/>
    <col min="619" max="619" width="11.54" customWidth="true" style="1"/>
    <col min="620" max="620" width="11.54" customWidth="true" style="1"/>
    <col min="621" max="621" width="11.54" customWidth="true" style="1"/>
    <col min="622" max="622" width="11.54" customWidth="true" style="1"/>
    <col min="623" max="623" width="11.54" customWidth="true" style="1"/>
    <col min="624" max="624" width="11.54" customWidth="true" style="1"/>
    <col min="625" max="625" width="11.54" customWidth="true" style="1"/>
    <col min="626" max="626" width="11.54" customWidth="true" style="1"/>
    <col min="627" max="627" width="11.54" customWidth="true" style="1"/>
    <col min="628" max="628" width="11.54" customWidth="true" style="1"/>
    <col min="629" max="629" width="11.54" customWidth="true" style="1"/>
    <col min="630" max="630" width="11.54" customWidth="true" style="1"/>
    <col min="631" max="631" width="11.54" customWidth="true" style="1"/>
    <col min="632" max="632" width="11.54" customWidth="true" style="1"/>
    <col min="633" max="633" width="11.54" customWidth="true" style="1"/>
    <col min="634" max="634" width="11.54" customWidth="true" style="1"/>
    <col min="635" max="635" width="11.54" customWidth="true" style="1"/>
    <col min="636" max="636" width="11.54" customWidth="true" style="1"/>
    <col min="637" max="637" width="11.54" customWidth="true" style="1"/>
    <col min="638" max="638" width="11.54" customWidth="true" style="1"/>
    <col min="639" max="639" width="11.54" customWidth="true" style="1"/>
    <col min="640" max="640" width="11.54" customWidth="true" style="1"/>
    <col min="641" max="641" width="11.54" customWidth="true" style="1"/>
    <col min="642" max="642" width="11.54" customWidth="true" style="1"/>
    <col min="643" max="643" width="11.54" customWidth="true" style="1"/>
    <col min="644" max="644" width="11.54" customWidth="true" style="1"/>
    <col min="645" max="645" width="11.54" customWidth="true" style="1"/>
    <col min="646" max="646" width="11.54" customWidth="true" style="1"/>
    <col min="647" max="647" width="11.54" customWidth="true" style="1"/>
    <col min="648" max="648" width="11.54" customWidth="true" style="1"/>
    <col min="649" max="649" width="11.54" customWidth="true" style="1"/>
    <col min="650" max="650" width="11.54" customWidth="true" style="1"/>
    <col min="651" max="651" width="11.54" customWidth="true" style="1"/>
    <col min="652" max="652" width="11.54" customWidth="true" style="1"/>
    <col min="653" max="653" width="11.54" customWidth="true" style="1"/>
    <col min="654" max="654" width="11.54" customWidth="true" style="1"/>
    <col min="655" max="655" width="11.54" customWidth="true" style="1"/>
    <col min="656" max="656" width="11.54" customWidth="true" style="1"/>
    <col min="657" max="657" width="11.54" customWidth="true" style="1"/>
    <col min="658" max="658" width="11.54" customWidth="true" style="1"/>
    <col min="659" max="659" width="11.54" customWidth="true" style="1"/>
    <col min="660" max="660" width="11.54" customWidth="true" style="1"/>
    <col min="661" max="661" width="11.54" customWidth="true" style="1"/>
    <col min="662" max="662" width="11.54" customWidth="true" style="1"/>
    <col min="663" max="663" width="11.54" customWidth="true" style="1"/>
    <col min="664" max="664" width="11.54" customWidth="true" style="1"/>
    <col min="665" max="665" width="11.54" customWidth="true" style="1"/>
    <col min="666" max="666" width="11.54" customWidth="true" style="1"/>
    <col min="667" max="667" width="11.54" customWidth="true" style="1"/>
    <col min="668" max="668" width="11.54" customWidth="true" style="1"/>
    <col min="669" max="669" width="11.54" customWidth="true" style="1"/>
    <col min="670" max="670" width="11.54" customWidth="true" style="1"/>
    <col min="671" max="671" width="11.54" customWidth="true" style="1"/>
    <col min="672" max="672" width="11.54" customWidth="true" style="1"/>
    <col min="673" max="673" width="11.54" customWidth="true" style="1"/>
    <col min="674" max="674" width="11.54" customWidth="true" style="1"/>
    <col min="675" max="675" width="11.54" customWidth="true" style="1"/>
    <col min="676" max="676" width="11.54" customWidth="true" style="1"/>
    <col min="677" max="677" width="11.54" customWidth="true" style="1"/>
    <col min="678" max="678" width="11.54" customWidth="true" style="1"/>
    <col min="679" max="679" width="11.54" customWidth="true" style="1"/>
    <col min="680" max="680" width="11.54" customWidth="true" style="1"/>
    <col min="681" max="681" width="11.54" customWidth="true" style="1"/>
    <col min="682" max="682" width="11.54" customWidth="true" style="1"/>
    <col min="683" max="683" width="11.54" customWidth="true" style="1"/>
    <col min="684" max="684" width="11.54" customWidth="true" style="1"/>
    <col min="685" max="685" width="11.54" customWidth="true" style="1"/>
    <col min="686" max="686" width="11.54" customWidth="true" style="1"/>
    <col min="687" max="687" width="11.54" customWidth="true" style="1"/>
    <col min="688" max="688" width="11.54" customWidth="true" style="1"/>
    <col min="689" max="689" width="11.54" customWidth="true" style="1"/>
    <col min="690" max="690" width="11.54" customWidth="true" style="1"/>
    <col min="691" max="691" width="11.54" customWidth="true" style="1"/>
    <col min="692" max="692" width="11.54" customWidth="true" style="1"/>
    <col min="693" max="693" width="11.54" customWidth="true" style="1"/>
    <col min="694" max="694" width="11.54" customWidth="true" style="1"/>
    <col min="695" max="695" width="11.54" customWidth="true" style="1"/>
    <col min="696" max="696" width="11.54" customWidth="true" style="1"/>
    <col min="697" max="697" width="11.54" customWidth="true" style="1"/>
    <col min="698" max="698" width="11.54" customWidth="true" style="1"/>
    <col min="699" max="699" width="11.54" customWidth="true" style="1"/>
    <col min="700" max="700" width="11.54" customWidth="true" style="1"/>
    <col min="701" max="701" width="11.54" customWidth="true" style="1"/>
    <col min="702" max="702" width="11.54" customWidth="true" style="1"/>
    <col min="703" max="703" width="11.54" customWidth="true" style="1"/>
    <col min="704" max="704" width="11.54" customWidth="true" style="1"/>
    <col min="705" max="705" width="11.54" customWidth="true" style="1"/>
    <col min="706" max="706" width="11.54" customWidth="true" style="1"/>
    <col min="707" max="707" width="11.54" customWidth="true" style="1"/>
    <col min="708" max="708" width="11.54" customWidth="true" style="1"/>
    <col min="709" max="709" width="11.54" customWidth="true" style="1"/>
    <col min="710" max="710" width="11.54" customWidth="true" style="1"/>
    <col min="711" max="711" width="11.54" customWidth="true" style="1"/>
    <col min="712" max="712" width="11.54" customWidth="true" style="1"/>
    <col min="713" max="713" width="11.54" customWidth="true" style="1"/>
    <col min="714" max="714" width="11.54" customWidth="true" style="1"/>
    <col min="715" max="715" width="11.54" customWidth="true" style="1"/>
    <col min="716" max="716" width="11.54" customWidth="true" style="1"/>
    <col min="717" max="717" width="11.54" customWidth="true" style="1"/>
    <col min="718" max="718" width="11.54" customWidth="true" style="1"/>
    <col min="719" max="719" width="11.54" customWidth="true" style="1"/>
    <col min="720" max="720" width="11.54" customWidth="true" style="1"/>
    <col min="721" max="721" width="11.54" customWidth="true" style="1"/>
    <col min="722" max="722" width="11.54" customWidth="true" style="1"/>
    <col min="723" max="723" width="11.54" customWidth="true" style="1"/>
    <col min="724" max="724" width="11.54" customWidth="true" style="1"/>
    <col min="725" max="725" width="11.54" customWidth="true" style="1"/>
    <col min="726" max="726" width="11.54" customWidth="true" style="1"/>
    <col min="727" max="727" width="11.54" customWidth="true" style="1"/>
    <col min="728" max="728" width="11.54" customWidth="true" style="1"/>
    <col min="729" max="729" width="11.54" customWidth="true" style="1"/>
    <col min="730" max="730" width="11.54" customWidth="true" style="1"/>
    <col min="731" max="731" width="11.54" customWidth="true" style="1"/>
    <col min="732" max="732" width="11.54" customWidth="true" style="1"/>
    <col min="733" max="733" width="11.54" customWidth="true" style="1"/>
    <col min="734" max="734" width="11.54" customWidth="true" style="1"/>
    <col min="735" max="735" width="11.54" customWidth="true" style="1"/>
    <col min="736" max="736" width="11.54" customWidth="true" style="1"/>
    <col min="737" max="737" width="11.54" customWidth="true" style="1"/>
    <col min="738" max="738" width="11.54" customWidth="true" style="1"/>
    <col min="739" max="739" width="11.54" customWidth="true" style="1"/>
    <col min="740" max="740" width="11.54" customWidth="true" style="1"/>
    <col min="741" max="741" width="11.54" customWidth="true" style="1"/>
    <col min="742" max="742" width="11.54" customWidth="true" style="1"/>
    <col min="743" max="743" width="11.54" customWidth="true" style="1"/>
    <col min="744" max="744" width="11.54" customWidth="true" style="1"/>
    <col min="745" max="745" width="11.54" customWidth="true" style="1"/>
    <col min="746" max="746" width="11.54" customWidth="true" style="1"/>
    <col min="747" max="747" width="11.54" customWidth="true" style="1"/>
    <col min="748" max="748" width="11.54" customWidth="true" style="1"/>
    <col min="749" max="749" width="11.54" customWidth="true" style="1"/>
    <col min="750" max="750" width="11.54" customWidth="true" style="1"/>
    <col min="751" max="751" width="11.54" customWidth="true" style="1"/>
    <col min="752" max="752" width="11.54" customWidth="true" style="1"/>
    <col min="753" max="753" width="11.54" customWidth="true" style="1"/>
    <col min="754" max="754" width="11.54" customWidth="true" style="1"/>
    <col min="755" max="755" width="11.54" customWidth="true" style="1"/>
    <col min="756" max="756" width="11.54" customWidth="true" style="1"/>
    <col min="757" max="757" width="11.54" customWidth="true" style="1"/>
    <col min="758" max="758" width="11.54" customWidth="true" style="1"/>
    <col min="759" max="759" width="11.54" customWidth="true" style="1"/>
    <col min="760" max="760" width="11.54" customWidth="true" style="1"/>
    <col min="761" max="761" width="11.54" customWidth="true" style="1"/>
    <col min="762" max="762" width="11.54" customWidth="true" style="1"/>
    <col min="763" max="763" width="11.54" customWidth="true" style="1"/>
    <col min="764" max="764" width="11.54" customWidth="true" style="1"/>
    <col min="765" max="765" width="11.54" customWidth="true" style="1"/>
    <col min="766" max="766" width="11.54" customWidth="true" style="1"/>
    <col min="767" max="767" width="11.54" customWidth="true" style="1"/>
    <col min="768" max="768" width="11.54" customWidth="true" style="1"/>
    <col min="769" max="769" width="11.54" customWidth="true" style="1"/>
    <col min="770" max="770" width="11.54" customWidth="true" style="1"/>
    <col min="771" max="771" width="11.54" customWidth="true" style="1"/>
    <col min="772" max="772" width="11.54" customWidth="true" style="1"/>
    <col min="773" max="773" width="11.54" customWidth="true" style="1"/>
    <col min="774" max="774" width="11.54" customWidth="true" style="1"/>
    <col min="775" max="775" width="11.54" customWidth="true" style="1"/>
    <col min="776" max="776" width="11.54" customWidth="true" style="1"/>
    <col min="777" max="777" width="11.54" customWidth="true" style="1"/>
    <col min="778" max="778" width="11.54" customWidth="true" style="1"/>
    <col min="779" max="779" width="11.54" customWidth="true" style="1"/>
    <col min="780" max="780" width="11.54" customWidth="true" style="1"/>
    <col min="781" max="781" width="11.54" customWidth="true" style="1"/>
    <col min="782" max="782" width="11.54" customWidth="true" style="1"/>
    <col min="783" max="783" width="11.54" customWidth="true" style="1"/>
    <col min="784" max="784" width="11.54" customWidth="true" style="1"/>
    <col min="785" max="785" width="11.54" customWidth="true" style="1"/>
    <col min="786" max="786" width="11.54" customWidth="true" style="1"/>
    <col min="787" max="787" width="11.54" customWidth="true" style="1"/>
    <col min="788" max="788" width="11.54" customWidth="true" style="1"/>
    <col min="789" max="789" width="11.54" customWidth="true" style="1"/>
    <col min="790" max="790" width="11.54" customWidth="true" style="1"/>
    <col min="791" max="791" width="11.54" customWidth="true" style="1"/>
    <col min="792" max="792" width="11.54" customWidth="true" style="1"/>
    <col min="793" max="793" width="11.54" customWidth="true" style="1"/>
    <col min="794" max="794" width="11.54" customWidth="true" style="1"/>
    <col min="795" max="795" width="11.54" customWidth="true" style="1"/>
    <col min="796" max="796" width="11.54" customWidth="true" style="1"/>
    <col min="797" max="797" width="11.54" customWidth="true" style="1"/>
    <col min="798" max="798" width="11.54" customWidth="true" style="1"/>
    <col min="799" max="799" width="11.54" customWidth="true" style="1"/>
    <col min="800" max="800" width="11.54" customWidth="true" style="1"/>
    <col min="801" max="801" width="11.54" customWidth="true" style="1"/>
    <col min="802" max="802" width="11.54" customWidth="true" style="1"/>
    <col min="803" max="803" width="11.54" customWidth="true" style="1"/>
    <col min="804" max="804" width="11.54" customWidth="true" style="1"/>
    <col min="805" max="805" width="11.54" customWidth="true" style="1"/>
    <col min="806" max="806" width="11.54" customWidth="true" style="1"/>
    <col min="807" max="807" width="11.54" customWidth="true" style="1"/>
    <col min="808" max="808" width="11.54" customWidth="true" style="1"/>
    <col min="809" max="809" width="11.54" customWidth="true" style="1"/>
    <col min="810" max="810" width="11.54" customWidth="true" style="1"/>
    <col min="811" max="811" width="11.54" customWidth="true" style="1"/>
    <col min="812" max="812" width="11.54" customWidth="true" style="1"/>
    <col min="813" max="813" width="11.54" customWidth="true" style="1"/>
    <col min="814" max="814" width="11.54" customWidth="true" style="1"/>
    <col min="815" max="815" width="11.54" customWidth="true" style="1"/>
    <col min="816" max="816" width="11.54" customWidth="true" style="1"/>
    <col min="817" max="817" width="11.54" customWidth="true" style="1"/>
    <col min="818" max="818" width="11.54" customWidth="true" style="1"/>
    <col min="819" max="819" width="11.54" customWidth="true" style="1"/>
    <col min="820" max="820" width="11.54" customWidth="true" style="1"/>
    <col min="821" max="821" width="11.54" customWidth="true" style="1"/>
    <col min="822" max="822" width="11.54" customWidth="true" style="1"/>
    <col min="823" max="823" width="11.54" customWidth="true" style="1"/>
    <col min="824" max="824" width="11.54" customWidth="true" style="1"/>
    <col min="825" max="825" width="11.54" customWidth="true" style="1"/>
    <col min="826" max="826" width="11.54" customWidth="true" style="1"/>
    <col min="827" max="827" width="11.54" customWidth="true" style="1"/>
    <col min="828" max="828" width="11.54" customWidth="true" style="1"/>
    <col min="829" max="829" width="11.54" customWidth="true" style="1"/>
    <col min="830" max="830" width="11.54" customWidth="true" style="1"/>
    <col min="831" max="831" width="11.54" customWidth="true" style="1"/>
    <col min="832" max="832" width="11.54" customWidth="true" style="1"/>
    <col min="833" max="833" width="11.54" customWidth="true" style="1"/>
    <col min="834" max="834" width="11.54" customWidth="true" style="1"/>
    <col min="835" max="835" width="11.54" customWidth="true" style="1"/>
    <col min="836" max="836" width="11.54" customWidth="true" style="1"/>
    <col min="837" max="837" width="11.54" customWidth="true" style="1"/>
    <col min="838" max="838" width="11.54" customWidth="true" style="1"/>
    <col min="839" max="839" width="11.54" customWidth="true" style="1"/>
    <col min="840" max="840" width="11.54" customWidth="true" style="1"/>
    <col min="841" max="841" width="11.54" customWidth="true" style="1"/>
    <col min="842" max="842" width="11.54" customWidth="true" style="1"/>
    <col min="843" max="843" width="11.54" customWidth="true" style="1"/>
    <col min="844" max="844" width="11.54" customWidth="true" style="1"/>
    <col min="845" max="845" width="11.54" customWidth="true" style="1"/>
    <col min="846" max="846" width="11.54" customWidth="true" style="1"/>
    <col min="847" max="847" width="11.54" customWidth="true" style="1"/>
    <col min="848" max="848" width="11.54" customWidth="true" style="1"/>
    <col min="849" max="849" width="11.54" customWidth="true" style="1"/>
    <col min="850" max="850" width="11.54" customWidth="true" style="1"/>
    <col min="851" max="851" width="11.54" customWidth="true" style="1"/>
    <col min="852" max="852" width="11.54" customWidth="true" style="1"/>
    <col min="853" max="853" width="11.54" customWidth="true" style="1"/>
    <col min="854" max="854" width="11.54" customWidth="true" style="1"/>
    <col min="855" max="855" width="11.54" customWidth="true" style="1"/>
    <col min="856" max="856" width="11.54" customWidth="true" style="1"/>
    <col min="857" max="857" width="11.54" customWidth="true" style="1"/>
    <col min="858" max="858" width="11.54" customWidth="true" style="1"/>
    <col min="859" max="859" width="11.54" customWidth="true" style="1"/>
    <col min="860" max="860" width="11.54" customWidth="true" style="1"/>
    <col min="861" max="861" width="11.54" customWidth="true" style="1"/>
    <col min="862" max="862" width="11.54" customWidth="true" style="1"/>
    <col min="863" max="863" width="11.54" customWidth="true" style="1"/>
    <col min="864" max="864" width="11.54" customWidth="true" style="1"/>
    <col min="865" max="865" width="11.54" customWidth="true" style="1"/>
    <col min="866" max="866" width="11.54" customWidth="true" style="1"/>
    <col min="867" max="867" width="11.54" customWidth="true" style="1"/>
    <col min="868" max="868" width="11.54" customWidth="true" style="1"/>
    <col min="869" max="869" width="11.54" customWidth="true" style="1"/>
    <col min="870" max="870" width="11.54" customWidth="true" style="1"/>
    <col min="871" max="871" width="11.54" customWidth="true" style="1"/>
    <col min="872" max="872" width="11.54" customWidth="true" style="1"/>
    <col min="873" max="873" width="11.54" customWidth="true" style="1"/>
    <col min="874" max="874" width="11.54" customWidth="true" style="1"/>
    <col min="875" max="875" width="11.54" customWidth="true" style="1"/>
    <col min="876" max="876" width="11.54" customWidth="true" style="1"/>
    <col min="877" max="877" width="11.54" customWidth="true" style="1"/>
    <col min="878" max="878" width="11.54" customWidth="true" style="1"/>
    <col min="879" max="879" width="11.54" customWidth="true" style="1"/>
    <col min="880" max="880" width="11.54" customWidth="true" style="1"/>
    <col min="881" max="881" width="11.54" customWidth="true" style="1"/>
    <col min="882" max="882" width="11.54" customWidth="true" style="1"/>
    <col min="883" max="883" width="11.54" customWidth="true" style="1"/>
    <col min="884" max="884" width="11.54" customWidth="true" style="1"/>
    <col min="885" max="885" width="11.54" customWidth="true" style="1"/>
    <col min="886" max="886" width="11.54" customWidth="true" style="1"/>
    <col min="887" max="887" width="11.54" customWidth="true" style="1"/>
    <col min="888" max="888" width="11.54" customWidth="true" style="1"/>
    <col min="889" max="889" width="11.54" customWidth="true" style="1"/>
    <col min="890" max="890" width="11.54" customWidth="true" style="1"/>
    <col min="891" max="891" width="11.54" customWidth="true" style="1"/>
    <col min="892" max="892" width="11.54" customWidth="true" style="1"/>
    <col min="893" max="893" width="11.54" customWidth="true" style="1"/>
    <col min="894" max="894" width="11.54" customWidth="true" style="1"/>
    <col min="895" max="895" width="11.54" customWidth="true" style="1"/>
    <col min="896" max="896" width="11.54" customWidth="true" style="1"/>
    <col min="897" max="897" width="11.54" customWidth="true" style="1"/>
    <col min="898" max="898" width="11.54" customWidth="true" style="1"/>
    <col min="899" max="899" width="11.54" customWidth="true" style="1"/>
    <col min="900" max="900" width="11.54" customWidth="true" style="1"/>
    <col min="901" max="901" width="11.54" customWidth="true" style="1"/>
    <col min="902" max="902" width="11.54" customWidth="true" style="1"/>
    <col min="903" max="903" width="11.54" customWidth="true" style="1"/>
    <col min="904" max="904" width="11.54" customWidth="true" style="1"/>
    <col min="905" max="905" width="11.54" customWidth="true" style="1"/>
    <col min="906" max="906" width="11.54" customWidth="true" style="1"/>
    <col min="907" max="907" width="11.54" customWidth="true" style="1"/>
    <col min="908" max="908" width="11.54" customWidth="true" style="1"/>
    <col min="909" max="909" width="11.54" customWidth="true" style="1"/>
    <col min="910" max="910" width="11.54" customWidth="true" style="1"/>
    <col min="911" max="911" width="11.54" customWidth="true" style="1"/>
    <col min="912" max="912" width="11.54" customWidth="true" style="1"/>
    <col min="913" max="913" width="11.54" customWidth="true" style="1"/>
    <col min="914" max="914" width="11.54" customWidth="true" style="1"/>
    <col min="915" max="915" width="11.54" customWidth="true" style="1"/>
    <col min="916" max="916" width="11.54" customWidth="true" style="1"/>
    <col min="917" max="917" width="11.54" customWidth="true" style="1"/>
    <col min="918" max="918" width="11.54" customWidth="true" style="1"/>
    <col min="919" max="919" width="11.54" customWidth="true" style="1"/>
    <col min="920" max="920" width="11.54" customWidth="true" style="1"/>
    <col min="921" max="921" width="11.54" customWidth="true" style="1"/>
    <col min="922" max="922" width="11.54" customWidth="true" style="1"/>
    <col min="923" max="923" width="11.54" customWidth="true" style="1"/>
    <col min="924" max="924" width="11.54" customWidth="true" style="1"/>
    <col min="925" max="925" width="11.54" customWidth="true" style="1"/>
    <col min="926" max="926" width="11.54" customWidth="true" style="1"/>
    <col min="927" max="927" width="11.54" customWidth="true" style="1"/>
    <col min="928" max="928" width="11.54" customWidth="true" style="1"/>
    <col min="929" max="929" width="11.54" customWidth="true" style="1"/>
    <col min="930" max="930" width="11.54" customWidth="true" style="1"/>
    <col min="931" max="931" width="11.54" customWidth="true" style="1"/>
    <col min="932" max="932" width="11.54" customWidth="true" style="1"/>
    <col min="933" max="933" width="11.54" customWidth="true" style="1"/>
    <col min="934" max="934" width="11.54" customWidth="true" style="1"/>
    <col min="935" max="935" width="11.54" customWidth="true" style="1"/>
    <col min="936" max="936" width="11.54" customWidth="true" style="1"/>
    <col min="937" max="937" width="11.54" customWidth="true" style="1"/>
    <col min="938" max="938" width="11.54" customWidth="true" style="1"/>
    <col min="939" max="939" width="11.54" customWidth="true" style="1"/>
    <col min="940" max="940" width="11.54" customWidth="true" style="1"/>
    <col min="941" max="941" width="11.54" customWidth="true" style="1"/>
    <col min="942" max="942" width="11.54" customWidth="true" style="1"/>
    <col min="943" max="943" width="11.54" customWidth="true" style="1"/>
    <col min="944" max="944" width="11.54" customWidth="true" style="1"/>
    <col min="945" max="945" width="11.54" customWidth="true" style="1"/>
    <col min="946" max="946" width="11.54" customWidth="true" style="1"/>
    <col min="947" max="947" width="11.54" customWidth="true" style="1"/>
    <col min="948" max="948" width="11.54" customWidth="true" style="1"/>
    <col min="949" max="949" width="11.54" customWidth="true" style="1"/>
    <col min="950" max="950" width="11.54" customWidth="true" style="1"/>
    <col min="951" max="951" width="11.54" customWidth="true" style="1"/>
    <col min="952" max="952" width="11.54" customWidth="true" style="1"/>
    <col min="953" max="953" width="11.54" customWidth="true" style="1"/>
    <col min="954" max="954" width="11.54" customWidth="true" style="1"/>
    <col min="955" max="955" width="11.54" customWidth="true" style="1"/>
    <col min="956" max="956" width="11.54" customWidth="true" style="1"/>
    <col min="957" max="957" width="11.54" customWidth="true" style="1"/>
    <col min="958" max="958" width="11.54" customWidth="true" style="1"/>
    <col min="959" max="959" width="11.54" customWidth="true" style="1"/>
    <col min="960" max="960" width="11.54" customWidth="true" style="1"/>
    <col min="961" max="961" width="11.54" customWidth="true" style="1"/>
    <col min="962" max="962" width="11.54" customWidth="true" style="1"/>
    <col min="963" max="963" width="11.54" customWidth="true" style="1"/>
    <col min="964" max="964" width="11.54" customWidth="true" style="1"/>
    <col min="965" max="965" width="11.54" customWidth="true" style="1"/>
    <col min="966" max="966" width="11.54" customWidth="true" style="1"/>
    <col min="967" max="967" width="11.54" customWidth="true" style="1"/>
    <col min="968" max="968" width="11.54" customWidth="true" style="1"/>
    <col min="969" max="969" width="11.54" customWidth="true" style="1"/>
    <col min="970" max="970" width="11.54" customWidth="true" style="1"/>
    <col min="971" max="971" width="11.54" customWidth="true" style="1"/>
    <col min="972" max="972" width="11.54" customWidth="true" style="1"/>
    <col min="973" max="973" width="11.54" customWidth="true" style="1"/>
    <col min="974" max="974" width="11.54" customWidth="true" style="1"/>
    <col min="975" max="975" width="11.54" customWidth="true" style="1"/>
    <col min="976" max="976" width="11.54" customWidth="true" style="1"/>
    <col min="977" max="977" width="11.54" customWidth="true" style="1"/>
    <col min="978" max="978" width="11.54" customWidth="true" style="1"/>
    <col min="979" max="979" width="11.54" customWidth="true" style="1"/>
    <col min="980" max="980" width="11.54" customWidth="true" style="1"/>
    <col min="981" max="981" width="11.54" customWidth="true" style="1"/>
    <col min="982" max="982" width="11.54" customWidth="true" style="1"/>
    <col min="983" max="983" width="11.54" customWidth="true" style="1"/>
    <col min="984" max="984" width="11.54" customWidth="true" style="1"/>
    <col min="985" max="985" width="11.54" customWidth="true" style="1"/>
    <col min="986" max="986" width="11.54" customWidth="true" style="1"/>
    <col min="987" max="987" width="11.54" customWidth="true" style="1"/>
    <col min="988" max="988" width="11.54" customWidth="true" style="1"/>
    <col min="989" max="989" width="11.54" customWidth="true" style="1"/>
    <col min="990" max="990" width="11.54" customWidth="true" style="1"/>
    <col min="991" max="991" width="11.54" customWidth="true" style="1"/>
    <col min="992" max="992" width="11.54" customWidth="true" style="1"/>
    <col min="993" max="993" width="11.54" customWidth="true" style="1"/>
    <col min="994" max="994" width="11.54" customWidth="true" style="1"/>
    <col min="995" max="995" width="11.54" customWidth="true" style="1"/>
    <col min="996" max="996" width="11.54" customWidth="true" style="1"/>
    <col min="997" max="997" width="11.54" customWidth="true" style="1"/>
    <col min="998" max="998" width="11.54" customWidth="true" style="1"/>
    <col min="999" max="999" width="11.54" customWidth="true" style="1"/>
    <col min="1000" max="1000" width="11.54" customWidth="true" style="1"/>
    <col min="1001" max="1001" width="11.54" customWidth="true" style="1"/>
    <col min="1002" max="1002" width="11.54" customWidth="true" style="1"/>
    <col min="1003" max="1003" width="11.54" customWidth="true" style="1"/>
    <col min="1004" max="1004" width="11.54" customWidth="true" style="1"/>
    <col min="1005" max="1005" width="11.54" customWidth="true" style="1"/>
    <col min="1006" max="1006" width="11.54" customWidth="true" style="1"/>
    <col min="1007" max="1007" width="11.54" customWidth="true" style="1"/>
    <col min="1008" max="1008" width="11.54" customWidth="true" style="1"/>
    <col min="1009" max="1009" width="11.54" customWidth="true" style="1"/>
    <col min="1010" max="1010" width="11.54" customWidth="true" style="1"/>
    <col min="1011" max="1011" width="11.54" customWidth="true" style="1"/>
    <col min="1012" max="1012" width="11.54" customWidth="true" style="1"/>
    <col min="1013" max="1013" width="11.54" customWidth="true" style="1"/>
    <col min="1014" max="1014" width="11.54" customWidth="true" style="1"/>
    <col min="1015" max="1015" width="11.54" customWidth="true" style="1"/>
    <col min="1016" max="1016" width="11.54" customWidth="true" style="1"/>
    <col min="1017" max="1017" width="11.54" customWidth="true" style="1"/>
    <col min="1018" max="1018" width="11.54" customWidth="true" style="1"/>
    <col min="1019" max="1019" width="11.54" customWidth="true" style="1"/>
    <col min="1020" max="1020" width="11.54" customWidth="true" style="1"/>
    <col min="1021" max="1021" width="11.54" customWidth="true" style="1"/>
    <col min="1022" max="1022" width="11.54" customWidth="true" style="1"/>
    <col min="1023" max="1023" width="11.54" customWidth="true" style="1"/>
  </cols>
  <sheetData>
    <row r="1" spans="1:1023" customHeight="1" ht="15">
      <c r="M1" s="66" t="s">
        <v>0</v>
      </c>
    </row>
    <row r="2" spans="1:1023" customHeight="1" ht="12.8">
      <c r="A2" s="67" t="s">
        <v>1</v>
      </c>
      <c r="B2" s="68" t="s">
        <v>136</v>
      </c>
      <c r="C2" s="68"/>
      <c r="D2" s="69" t="s">
        <v>3</v>
      </c>
      <c r="E2" s="69"/>
      <c r="F2" s="70" t="s">
        <v>4</v>
      </c>
      <c r="G2" s="70"/>
      <c r="H2" s="71" t="s">
        <v>5</v>
      </c>
      <c r="I2" s="72" t="s">
        <v>6</v>
      </c>
      <c r="J2" s="72"/>
    </row>
    <row r="3" spans="1:1023" customHeight="1" ht="12.8">
      <c r="A3" s="65" t="s">
        <v>7</v>
      </c>
      <c r="B3" s="73">
        <v>5</v>
      </c>
    </row>
    <row r="4" spans="1:1023" customHeight="1" ht="12.8">
      <c r="N4" s="74" t="s">
        <v>8</v>
      </c>
      <c r="O4" s="74"/>
      <c r="R4" s="74" t="s">
        <v>9</v>
      </c>
      <c r="S4" s="74"/>
      <c r="T4" s="74"/>
      <c r="U4" s="74"/>
    </row>
    <row r="5" spans="1:1023" customHeight="1" ht="26.1">
      <c r="A5" s="75" t="s">
        <v>10</v>
      </c>
      <c r="B5" s="75" t="s">
        <v>11</v>
      </c>
      <c r="C5" s="75" t="s">
        <v>12</v>
      </c>
      <c r="D5" s="75"/>
      <c r="E5" s="75" t="s">
        <v>13</v>
      </c>
      <c r="F5" s="75"/>
      <c r="G5" s="76" t="s">
        <v>14</v>
      </c>
      <c r="H5" s="76" t="s">
        <v>15</v>
      </c>
      <c r="I5" s="76" t="s">
        <v>16</v>
      </c>
      <c r="J5" s="76" t="s">
        <v>17</v>
      </c>
      <c r="K5" s="76" t="s">
        <v>18</v>
      </c>
      <c r="L5" s="76" t="s">
        <v>19</v>
      </c>
      <c r="M5" s="76" t="s">
        <v>20</v>
      </c>
      <c r="N5" s="76" t="s">
        <v>21</v>
      </c>
      <c r="O5" s="76" t="s">
        <v>22</v>
      </c>
      <c r="P5" s="76" t="s">
        <v>23</v>
      </c>
      <c r="Q5" s="76" t="s">
        <v>24</v>
      </c>
      <c r="R5" s="76" t="s">
        <v>25</v>
      </c>
      <c r="S5" s="76" t="s">
        <v>26</v>
      </c>
      <c r="T5" s="76" t="s">
        <v>27</v>
      </c>
      <c r="U5" s="76" t="s">
        <v>28</v>
      </c>
    </row>
    <row r="6" spans="1:1023" customHeight="1" ht="12.8">
      <c r="A6" s="20" t="s">
        <v>29</v>
      </c>
      <c r="B6" s="21" t="s">
        <v>30</v>
      </c>
      <c r="C6" s="18"/>
      <c r="D6" s="18"/>
      <c r="E6" s="17"/>
      <c r="F6" s="17"/>
      <c r="G6" s="25" t="s">
        <v>37</v>
      </c>
      <c r="H6" s="25" t="s">
        <v>137</v>
      </c>
      <c r="I6" s="25"/>
      <c r="J6" s="25"/>
      <c r="K6" s="25"/>
      <c r="L6" s="25"/>
      <c r="M6" s="18"/>
      <c r="N6" s="28" t="str">
        <f>IF(IF(ISBLANK(G6),0,IF(ISBLANK(H6),0,IF(ISBLANK(I6),(H6-G6),IF(ISBLANK(J6),(H6-G6),
IF(ISBLANK(K6),(H6-G6)+(J6-I6),IF(ISBLANK(L6),(H6-G6)+(J6-I6),
(L6-K6)+(J6-I6)+(H6-G6)))))))&gt;(M6),IF(AND(ISBLANK(D6),ISBLANK(C6)),"",
(M6)),IF(ISBLANK(G6),"",IF(ISBLANK(H6),"",IF(ISBLANK(I6),(H6-G6),IF(ISBLANK(J6),
(H6-G6),IF(ISBLANK(K6),(H6-G6)+(J6-I6),
IF(ISBLANK(L6),(H6-G6)+(J6-I6), (L6-K6)+(J6-I6)+(H6-G6))))))))</f>
        <v/>
      </c>
      <c r="O6" s="28" t="str">
        <f>IF(IF(ISBLANK(G6),0,IF(ISBLANK(H6),0,IF(ISBLANK(I6),(H6-G6),IF(ISBLANK(J6),(H6-G6),
IF(ISBLANK(K6),(H6-G6)+(J6-I6),
IF(ISBLANK(L6),(H6-G6)+(J6-I6),(L6-K6)+(J6-I6)+(H6-G6)))))))&gt;M6,
IF(ISBLANK(G6),"",IF(ISBLANK(H6),"",IF(ISBLANK(I6),(H6-G6),IF(ISBLANK(J6),
(H6-G6),IF(ISBLANK(K6),(H6-G6)+(J6-I6),IF(ISBLANK(L6),(H6-G6)+(J6-I6),
(L6-K6)+(J6-I6)+(H6-G6)))))))-M6,IF(ISBLANK(G6),"",IF(ISBLANK(H6),"",
IF(ISBLANK(I6),(H6-G6),IF(ISBLANK(J6),(H6-G6),IF(ISBLANK(K6),(H6-G6)+(J6-I6),
IF(ISBLANK(L6),(H6-G6)+(J6-I6),(L6-K6)+(J6-I6)+(H6-G6))))))))</f>
        <v>0</v>
      </c>
      <c r="P6" s="29" t="str">
        <f>IF(N6="","",IF(O6="","",N6+O6))</f>
        <v/>
      </c>
      <c r="Q6" s="17"/>
      <c r="R6" s="17" t="str">
        <f>IF(ISBLANK(C6),"",IF(AND(ISBLANK(G6), ISBLANK(H6),ISBLANK(I6),ISBLANK(J6),ISBLANK(K6),ISBLANK(L6)),"falto",""))</f>
        <v/>
      </c>
      <c r="S6" s="31" t="str">
        <f>IF(ISBLANK(C6),"",IF((G6)*1440&gt;(C6)*1440,(G6-C6),""))</f>
        <v/>
      </c>
      <c r="T6" s="32" t="str">
        <f>IF(ISBLANK(H6),"",IF(ISBLANK(I6),"",I6-H6))</f>
        <v/>
      </c>
      <c r="U6" s="32" t="str">
        <f>IF(ISBLANK(C6),"",IF(ISBLANK(H6),"",IF(ISBLANK(I6),IF((H6)*1440&lt;(D6)*1440,
D6-H6,""),IF(ISBLANK(J6),IF((I6)*1440&lt;(D6)*1440,D6-I6,""),IF(ISBLANK(K6),
IF(J6*1440&lt;D6*1440,D6-J6,""),IF(ISBLANK(L6),IF(K6*1440&lt;D6*1440,D6-K6,""),
IF(L6*1440&lt;D6*1440,D6-L6,"")))))))</f>
        <v/>
      </c>
    </row>
    <row r="7" spans="1:1023" customHeight="1" ht="12.8">
      <c r="A7" s="20" t="s">
        <v>42</v>
      </c>
      <c r="B7" s="21" t="s">
        <v>43</v>
      </c>
      <c r="C7" s="33"/>
      <c r="D7" s="33"/>
      <c r="E7" s="26"/>
      <c r="F7" s="26"/>
      <c r="G7" s="25" t="s">
        <v>47</v>
      </c>
      <c r="H7" s="25" t="s">
        <v>138</v>
      </c>
      <c r="I7" s="25" t="s">
        <v>139</v>
      </c>
      <c r="J7" s="25"/>
      <c r="K7" s="25"/>
      <c r="L7" s="25"/>
      <c r="M7" s="18"/>
      <c r="N7" s="28" t="str">
        <f>IF(IF(ISBLANK(G7),0,IF(ISBLANK(H7),0,IF(ISBLANK(I7),(H7-G7),IF(ISBLANK(J7),(H7-G7),
IF(ISBLANK(K7),(H7-G7)+(J7-I7),IF(ISBLANK(L7),(H7-G7)+(J7-I7),
(L7-K7)+(J7-I7)+(H7-G7)))))))&gt;(M7),IF(AND(ISBLANK(D7),ISBLANK(C7)),"",
(M7)),IF(ISBLANK(G7),"",IF(ISBLANK(H7),"",IF(ISBLANK(I7),(H7-G7),IF(ISBLANK(J7),
(H7-G7),IF(ISBLANK(K7),(H7-G7)+(J7-I7),
IF(ISBLANK(L7),(H7-G7)+(J7-I7), (L7-K7)+(J7-I7)+(H7-G7))))))))</f>
        <v/>
      </c>
      <c r="O7" s="28" t="str">
        <f>IF(IF(ISBLANK(G7),0,IF(ISBLANK(H7),0,IF(ISBLANK(I7),(H7-G7),IF(ISBLANK(J7),(H7-G7),
IF(ISBLANK(K7),(H7-G7)+(J7-I7),
IF(ISBLANK(L7),(H7-G7)+(J7-I7),(L7-K7)+(J7-I7)+(H7-G7)))))))&gt;M7,
IF(ISBLANK(G7),"",IF(ISBLANK(H7),"",IF(ISBLANK(I7),(H7-G7),IF(ISBLANK(J7),
(H7-G7),IF(ISBLANK(K7),(H7-G7)+(J7-I7),IF(ISBLANK(L7),(H7-G7)+(J7-I7),
(L7-K7)+(J7-I7)+(H7-G7)))))))-M7,IF(ISBLANK(G7),"",IF(ISBLANK(H7),"",
IF(ISBLANK(I7),(H7-G7),IF(ISBLANK(J7),(H7-G7),IF(ISBLANK(K7),(H7-G7)+(J7-I7),
IF(ISBLANK(L7),(H7-G7)+(J7-I7),(L7-K7)+(J7-I7)+(H7-G7))))))))</f>
        <v>0</v>
      </c>
      <c r="P7" s="29" t="str">
        <f>IF(N7="","",IF(O7="","",N7+O7))</f>
        <v/>
      </c>
      <c r="Q7" s="30"/>
      <c r="R7" s="30" t="str">
        <f>IF(ISBLANK(C7),"",IF(AND(ISBLANK(G7), ISBLANK(H7),ISBLANK(I7),ISBLANK(J7),ISBLANK(K7),ISBLANK(L7)),"falto",""))</f>
        <v/>
      </c>
      <c r="S7" s="31" t="str">
        <f>IF(ISBLANK(C7),"",IF((G7)*1440&gt;(C7)*1440,(G7-C7),""))</f>
        <v/>
      </c>
      <c r="T7" s="32" t="str">
        <f>IF(ISBLANK(H7),"",IF(ISBLANK(I7),"",I7-H7))</f>
        <v>0</v>
      </c>
      <c r="U7" s="32" t="str">
        <f>IF(ISBLANK(C7),"",IF(ISBLANK(H7),"",IF(ISBLANK(I7),IF((H7)*1440&lt;(D7)*1440,
D7-H7,""),IF(ISBLANK(J7),IF((I7)*1440&lt;(D7)*1440,D7-I7,""),IF(ISBLANK(K7),
IF(J7*1440&lt;D7*1440,D7-J7,""),IF(ISBLANK(L7),IF(K7*1440&lt;D7*1440,D7-K7,""),
IF(L7*1440&lt;D7*1440,D7-L7,"")))))))</f>
        <v/>
      </c>
    </row>
    <row r="8" spans="1:1023" customHeight="1" ht="12.8">
      <c r="A8" s="20" t="s">
        <v>50</v>
      </c>
      <c r="B8" s="21" t="s">
        <v>51</v>
      </c>
      <c r="C8" s="33"/>
      <c r="D8" s="33"/>
      <c r="E8" s="26"/>
      <c r="F8" s="26"/>
      <c r="G8" s="25" t="s">
        <v>140</v>
      </c>
      <c r="H8" s="25"/>
      <c r="I8" s="25"/>
      <c r="J8" s="25"/>
      <c r="K8" s="25"/>
      <c r="L8" s="25"/>
      <c r="M8" s="18"/>
      <c r="N8" s="28" t="str">
        <f>IF(IF(ISBLANK(G8),0,IF(ISBLANK(H8),0,IF(ISBLANK(I8),(H8-G8),IF(ISBLANK(J8),(H8-G8),
IF(ISBLANK(K8),(H8-G8)+(J8-I8),IF(ISBLANK(L8),(H8-G8)+(J8-I8),
(L8-K8)+(J8-I8)+(H8-G8)))))))&gt;(M8),IF(AND(ISBLANK(D8),ISBLANK(C8)),"",
(M8)),IF(ISBLANK(G8),"",IF(ISBLANK(H8),"",IF(ISBLANK(I8),(H8-G8),IF(ISBLANK(J8),
(H8-G8),IF(ISBLANK(K8),(H8-G8)+(J8-I8),
IF(ISBLANK(L8),(H8-G8)+(J8-I8), (L8-K8)+(J8-I8)+(H8-G8))))))))</f>
        <v/>
      </c>
      <c r="O8" s="28" t="str">
        <f>IF(IF(ISBLANK(G8),0,IF(ISBLANK(H8),0,IF(ISBLANK(I8),(H8-G8),IF(ISBLANK(J8),(H8-G8),
IF(ISBLANK(K8),(H8-G8)+(J8-I8),
IF(ISBLANK(L8),(H8-G8)+(J8-I8),(L8-K8)+(J8-I8)+(H8-G8)))))))&gt;M8,
IF(ISBLANK(G8),"",IF(ISBLANK(H8),"",IF(ISBLANK(I8),(H8-G8),IF(ISBLANK(J8),
(H8-G8),IF(ISBLANK(K8),(H8-G8)+(J8-I8),IF(ISBLANK(L8),(H8-G8)+(J8-I8),
(L8-K8)+(J8-I8)+(H8-G8)))))))-M8,IF(ISBLANK(G8),"",IF(ISBLANK(H8),"",
IF(ISBLANK(I8),(H8-G8),IF(ISBLANK(J8),(H8-G8),IF(ISBLANK(K8),(H8-G8)+(J8-I8),
IF(ISBLANK(L8),(H8-G8)+(J8-I8),(L8-K8)+(J8-I8)+(H8-G8))))))))</f>
        <v/>
      </c>
      <c r="P8" s="29" t="str">
        <f>IF(N8="","",IF(O8="","",N8+O8))</f>
        <v/>
      </c>
      <c r="Q8" s="30"/>
      <c r="R8" s="30" t="str">
        <f>IF(ISBLANK(C8),"",IF(AND(ISBLANK(G8), ISBLANK(H8),ISBLANK(I8),ISBLANK(J8),ISBLANK(K8),ISBLANK(L8)),"falto",""))</f>
        <v/>
      </c>
      <c r="S8" s="31" t="str">
        <f>IF(ISBLANK(C8),"",IF((G8)*1440&gt;(C8)*1440,(G8-C8),""))</f>
        <v/>
      </c>
      <c r="T8" s="32" t="str">
        <f>IF(ISBLANK(H8),"",IF(ISBLANK(I8),"",I8-H8))</f>
        <v/>
      </c>
      <c r="U8" s="32" t="str">
        <f>IF(ISBLANK(C8),"",IF(ISBLANK(H8),"",IF(ISBLANK(I8),IF((H8)*1440&lt;(D8)*1440,
D8-H8,""),IF(ISBLANK(J8),IF((I8)*1440&lt;(D8)*1440,D8-I8,""),IF(ISBLANK(K8),
IF(J8*1440&lt;D8*1440,D8-J8,""),IF(ISBLANK(L8),IF(K8*1440&lt;D8*1440,D8-K8,""),
IF(L8*1440&lt;D8*1440,D8-L8,"")))))))</f>
        <v/>
      </c>
    </row>
    <row r="9" spans="1:1023" customHeight="1" ht="12.8">
      <c r="A9" s="20" t="s">
        <v>62</v>
      </c>
      <c r="B9" s="21" t="s">
        <v>63</v>
      </c>
      <c r="C9" s="33"/>
      <c r="D9" s="33"/>
      <c r="E9" s="26"/>
      <c r="F9" s="26"/>
      <c r="G9" s="25"/>
      <c r="H9" s="25"/>
      <c r="I9" s="25"/>
      <c r="J9" s="25"/>
      <c r="K9" s="25"/>
      <c r="L9" s="25"/>
      <c r="M9" s="18"/>
      <c r="N9" s="28" t="str">
        <f>IF(IF(ISBLANK(G9),0,IF(ISBLANK(H9),0,IF(ISBLANK(I9),(H9-G9),IF(ISBLANK(J9),(H9-G9),
IF(ISBLANK(K9),(H9-G9)+(J9-I9),IF(ISBLANK(L9),(H9-G9)+(J9-I9),
(L9-K9)+(J9-I9)+(H9-G9)))))))&gt;(M9),IF(AND(ISBLANK(D9),ISBLANK(C9)),"",
(M9)),IF(ISBLANK(G9),"",IF(ISBLANK(H9),"",IF(ISBLANK(I9),(H9-G9),IF(ISBLANK(J9),
(H9-G9),IF(ISBLANK(K9),(H9-G9)+(J9-I9),
IF(ISBLANK(L9),(H9-G9)+(J9-I9), (L9-K9)+(J9-I9)+(H9-G9))))))))</f>
        <v/>
      </c>
      <c r="O9" s="28" t="str">
        <f>IF(IF(ISBLANK(G9),0,IF(ISBLANK(H9),0,IF(ISBLANK(I9),(H9-G9),IF(ISBLANK(J9),(H9-G9),
IF(ISBLANK(K9),(H9-G9)+(J9-I9),
IF(ISBLANK(L9),(H9-G9)+(J9-I9),(L9-K9)+(J9-I9)+(H9-G9)))))))&gt;M9,
IF(ISBLANK(G9),"",IF(ISBLANK(H9),"",IF(ISBLANK(I9),(H9-G9),IF(ISBLANK(J9),
(H9-G9),IF(ISBLANK(K9),(H9-G9)+(J9-I9),IF(ISBLANK(L9),(H9-G9)+(J9-I9),
(L9-K9)+(J9-I9)+(H9-G9)))))))-M9,IF(ISBLANK(G9),"",IF(ISBLANK(H9),"",
IF(ISBLANK(I9),(H9-G9),IF(ISBLANK(J9),(H9-G9),IF(ISBLANK(K9),(H9-G9)+(J9-I9),
IF(ISBLANK(L9),(H9-G9)+(J9-I9),(L9-K9)+(J9-I9)+(H9-G9))))))))</f>
        <v/>
      </c>
      <c r="P9" s="29" t="str">
        <f>IF(N9="","",IF(O9="","",N9+O9))</f>
        <v/>
      </c>
      <c r="Q9" s="30"/>
      <c r="R9" s="30" t="str">
        <f>IF(ISBLANK(C9),"",IF(AND(ISBLANK(G9), ISBLANK(H9),ISBLANK(I9),ISBLANK(J9),ISBLANK(K9),ISBLANK(L9)),"falto",""))</f>
        <v/>
      </c>
      <c r="S9" s="31" t="str">
        <f>IF(ISBLANK(C9),"",IF((G9)*1440&gt;(C9)*1440,(G9-C9),""))</f>
        <v/>
      </c>
      <c r="T9" s="32" t="str">
        <f>IF(ISBLANK(H9),"",IF(ISBLANK(I9),"",I9-H9))</f>
        <v/>
      </c>
      <c r="U9" s="32" t="str">
        <f>IF(ISBLANK(C9),"",IF(ISBLANK(H9),"",IF(ISBLANK(I9),IF((H9)*1440&lt;(D9)*1440,
D9-H9,""),IF(ISBLANK(J9),IF((I9)*1440&lt;(D9)*1440,D9-I9,""),IF(ISBLANK(K9),
IF(J9*1440&lt;D9*1440,D9-J9,""),IF(ISBLANK(L9),IF(K9*1440&lt;D9*1440,D9-K9,""),
IF(L9*1440&lt;D9*1440,D9-L9,"")))))))</f>
        <v/>
      </c>
    </row>
    <row r="10" spans="1:1023" customHeight="1" ht="12.8">
      <c r="A10" s="20" t="s">
        <v>66</v>
      </c>
      <c r="B10" s="21" t="s">
        <v>67</v>
      </c>
      <c r="C10" s="33"/>
      <c r="D10" s="33"/>
      <c r="E10" s="26"/>
      <c r="F10" s="26"/>
      <c r="G10" s="25"/>
      <c r="H10" s="25"/>
      <c r="I10" s="25"/>
      <c r="J10" s="25"/>
      <c r="K10" s="25"/>
      <c r="L10" s="25"/>
      <c r="M10" s="18"/>
      <c r="N10" s="28" t="str">
        <f>IF(IF(ISBLANK(G10),0,IF(ISBLANK(H10),0,IF(ISBLANK(I10),(H10-G10),IF(ISBLANK(J10),(H10-G10),
IF(ISBLANK(K10),(H10-G10)+(J10-I10),IF(ISBLANK(L10),(H10-G10)+(J10-I10),
(L10-K10)+(J10-I10)+(H10-G10)))))))&gt;(M10),IF(AND(ISBLANK(D10),ISBLANK(C10)),"",
(M10)),IF(ISBLANK(G10),"",IF(ISBLANK(H10),"",IF(ISBLANK(I10),(H10-G10),IF(ISBLANK(J10),
(H10-G10),IF(ISBLANK(K10),(H10-G10)+(J10-I10),
IF(ISBLANK(L10),(H10-G10)+(J10-I10), (L10-K10)+(J10-I10)+(H10-G10))))))))</f>
        <v/>
      </c>
      <c r="O10" s="28" t="str">
        <f>IF(IF(ISBLANK(G10),0,IF(ISBLANK(H10),0,IF(ISBLANK(I10),(H10-G10),IF(ISBLANK(J10),(H10-G10),
IF(ISBLANK(K10),(H10-G10)+(J10-I10),
IF(ISBLANK(L10),(H10-G10)+(J10-I10),(L10-K10)+(J10-I10)+(H10-G10)))))))&gt;M10,
IF(ISBLANK(G10),"",IF(ISBLANK(H10),"",IF(ISBLANK(I10),(H10-G10),IF(ISBLANK(J10),
(H10-G10),IF(ISBLANK(K10),(H10-G10)+(J10-I10),IF(ISBLANK(L10),(H10-G10)+(J10-I10),
(L10-K10)+(J10-I10)+(H10-G10)))))))-M10,IF(ISBLANK(G10),"",IF(ISBLANK(H10),"",
IF(ISBLANK(I10),(H10-G10),IF(ISBLANK(J10),(H10-G10),IF(ISBLANK(K10),(H10-G10)+(J10-I10),
IF(ISBLANK(L10),(H10-G10)+(J10-I10),(L10-K10)+(J10-I10)+(H10-G10))))))))</f>
        <v/>
      </c>
      <c r="P10" s="29" t="str">
        <f>IF(N10="","",IF(O10="","",N10+O10))</f>
        <v/>
      </c>
      <c r="Q10" s="30"/>
      <c r="R10" s="30" t="str">
        <f>IF(ISBLANK(C10),"",IF(AND(ISBLANK(G10), ISBLANK(H10),ISBLANK(I10),ISBLANK(J10),ISBLANK(K10),ISBLANK(L10)),"falto",""))</f>
        <v/>
      </c>
      <c r="S10" s="31" t="str">
        <f>IF(ISBLANK(C10),"",IF((G10)*1440&gt;(C10)*1440,(G10-C10),""))</f>
        <v/>
      </c>
      <c r="T10" s="32" t="str">
        <f>IF(ISBLANK(H10),"",IF(ISBLANK(I10),"",I10-H10))</f>
        <v/>
      </c>
      <c r="U10" s="32" t="str">
        <f>IF(ISBLANK(C10),"",IF(ISBLANK(H10),"",IF(ISBLANK(I10),IF((H10)*1440&lt;(D10)*1440,
D10-H10,""),IF(ISBLANK(J10),IF((I10)*1440&lt;(D10)*1440,D10-I10,""),IF(ISBLANK(K10),
IF(J10*1440&lt;D10*1440,D10-J10,""),IF(ISBLANK(L10),IF(K10*1440&lt;D10*1440,D10-K10,""),
IF(L10*1440&lt;D10*1440,D10-L10,"")))))))</f>
        <v/>
      </c>
    </row>
    <row r="11" spans="1:1023" customHeight="1" ht="12.8">
      <c r="A11" s="20" t="s">
        <v>68</v>
      </c>
      <c r="B11" s="21" t="s">
        <v>69</v>
      </c>
      <c r="C11" s="33"/>
      <c r="D11" s="33"/>
      <c r="E11" s="26"/>
      <c r="F11" s="26"/>
      <c r="G11" s="25"/>
      <c r="H11" s="25"/>
      <c r="I11" s="25"/>
      <c r="J11" s="25"/>
      <c r="K11" s="25"/>
      <c r="L11" s="25"/>
      <c r="M11" s="18"/>
      <c r="N11" s="28" t="str">
        <f>IF(IF(ISBLANK(G11),0,IF(ISBLANK(H11),0,IF(ISBLANK(I11),(H11-G11),IF(ISBLANK(J11),(H11-G11),
IF(ISBLANK(K11),(H11-G11)+(J11-I11),IF(ISBLANK(L11),(H11-G11)+(J11-I11),
(L11-K11)+(J11-I11)+(H11-G11)))))))&gt;(M11),IF(AND(ISBLANK(D11),ISBLANK(C11)),"",
(M11)),IF(ISBLANK(G11),"",IF(ISBLANK(H11),"",IF(ISBLANK(I11),(H11-G11),IF(ISBLANK(J11),
(H11-G11),IF(ISBLANK(K11),(H11-G11)+(J11-I11),
IF(ISBLANK(L11),(H11-G11)+(J11-I11), (L11-K11)+(J11-I11)+(H11-G11))))))))</f>
        <v/>
      </c>
      <c r="O11" s="28" t="str">
        <f>IF(IF(ISBLANK(G11),0,IF(ISBLANK(H11),0,IF(ISBLANK(I11),(H11-G11),IF(ISBLANK(J11),(H11-G11),
IF(ISBLANK(K11),(H11-G11)+(J11-I11),
IF(ISBLANK(L11),(H11-G11)+(J11-I11),(L11-K11)+(J11-I11)+(H11-G11)))))))&gt;M11,
IF(ISBLANK(G11),"",IF(ISBLANK(H11),"",IF(ISBLANK(I11),(H11-G11),IF(ISBLANK(J11),
(H11-G11),IF(ISBLANK(K11),(H11-G11)+(J11-I11),IF(ISBLANK(L11),(H11-G11)+(J11-I11),
(L11-K11)+(J11-I11)+(H11-G11)))))))-M11,IF(ISBLANK(G11),"",IF(ISBLANK(H11),"",
IF(ISBLANK(I11),(H11-G11),IF(ISBLANK(J11),(H11-G11),IF(ISBLANK(K11),(H11-G11)+(J11-I11),
IF(ISBLANK(L11),(H11-G11)+(J11-I11),(L11-K11)+(J11-I11)+(H11-G11))))))))</f>
        <v/>
      </c>
      <c r="P11" s="29" t="str">
        <f>IF(N11="","",IF(O11="","",N11+O11))</f>
        <v/>
      </c>
      <c r="Q11" s="30"/>
      <c r="R11" s="30" t="str">
        <f>IF(ISBLANK(C11),"",IF(AND(ISBLANK(G11), ISBLANK(H11),ISBLANK(I11),ISBLANK(J11),ISBLANK(K11),ISBLANK(L11)),"falto",""))</f>
        <v/>
      </c>
      <c r="S11" s="31" t="str">
        <f>IF(ISBLANK(C11),"",IF((G11)*1440&gt;(C11)*1440,(G11-C11),""))</f>
        <v/>
      </c>
      <c r="T11" s="32" t="str">
        <f>IF(ISBLANK(H11),"",IF(ISBLANK(I11),"",I11-H11))</f>
        <v/>
      </c>
      <c r="U11" s="32" t="str">
        <f>IF(ISBLANK(C11),"",IF(ISBLANK(H11),"",IF(ISBLANK(I11),IF((H11)*1440&lt;(D11)*1440,
D11-H11,""),IF(ISBLANK(J11),IF((I11)*1440&lt;(D11)*1440,D11-I11,""),IF(ISBLANK(K11),
IF(J11*1440&lt;D11*1440,D11-J11,""),IF(ISBLANK(L11),IF(K11*1440&lt;D11*1440,D11-K11,""),
IF(L11*1440&lt;D11*1440,D11-L11,"")))))))</f>
        <v/>
      </c>
    </row>
    <row r="12" spans="1:1023" customHeight="1" ht="12.8">
      <c r="A12" s="20" t="s">
        <v>70</v>
      </c>
      <c r="B12" s="21" t="s">
        <v>71</v>
      </c>
      <c r="C12" s="33"/>
      <c r="D12" s="33"/>
      <c r="E12" s="26"/>
      <c r="F12" s="26"/>
      <c r="G12" s="25"/>
      <c r="H12" s="25"/>
      <c r="I12" s="25"/>
      <c r="J12" s="25"/>
      <c r="K12" s="25"/>
      <c r="L12" s="25"/>
      <c r="M12" s="18"/>
      <c r="N12" s="28" t="str">
        <f>IF(IF(ISBLANK(G12),0,IF(ISBLANK(H12),0,IF(ISBLANK(I12),(H12-G12),IF(ISBLANK(J12),(H12-G12),
IF(ISBLANK(K12),(H12-G12)+(J12-I12),IF(ISBLANK(L12),(H12-G12)+(J12-I12),
(L12-K12)+(J12-I12)+(H12-G12)))))))&gt;(M12),IF(AND(ISBLANK(D12),ISBLANK(C12)),"",
(M12)),IF(ISBLANK(G12),"",IF(ISBLANK(H12),"",IF(ISBLANK(I12),(H12-G12),IF(ISBLANK(J12),
(H12-G12),IF(ISBLANK(K12),(H12-G12)+(J12-I12),
IF(ISBLANK(L12),(H12-G12)+(J12-I12), (L12-K12)+(J12-I12)+(H12-G12))))))))</f>
        <v/>
      </c>
      <c r="O12" s="28" t="str">
        <f>IF(IF(ISBLANK(G12),0,IF(ISBLANK(H12),0,IF(ISBLANK(I12),(H12-G12),IF(ISBLANK(J12),(H12-G12),
IF(ISBLANK(K12),(H12-G12)+(J12-I12),
IF(ISBLANK(L12),(H12-G12)+(J12-I12),(L12-K12)+(J12-I12)+(H12-G12)))))))&gt;M12,
IF(ISBLANK(G12),"",IF(ISBLANK(H12),"",IF(ISBLANK(I12),(H12-G12),IF(ISBLANK(J12),
(H12-G12),IF(ISBLANK(K12),(H12-G12)+(J12-I12),IF(ISBLANK(L12),(H12-G12)+(J12-I12),
(L12-K12)+(J12-I12)+(H12-G12)))))))-M12,IF(ISBLANK(G12),"",IF(ISBLANK(H12),"",
IF(ISBLANK(I12),(H12-G12),IF(ISBLANK(J12),(H12-G12),IF(ISBLANK(K12),(H12-G12)+(J12-I12),
IF(ISBLANK(L12),(H12-G12)+(J12-I12),(L12-K12)+(J12-I12)+(H12-G12))))))))</f>
        <v/>
      </c>
      <c r="P12" s="29" t="str">
        <f>IF(N12="","",IF(O12="","",N12+O12))</f>
        <v/>
      </c>
      <c r="Q12" s="30"/>
      <c r="R12" s="30" t="str">
        <f>IF(ISBLANK(C12),"",IF(AND(ISBLANK(G12), ISBLANK(H12),ISBLANK(I12),ISBLANK(J12),ISBLANK(K12),ISBLANK(L12)),"falto",""))</f>
        <v/>
      </c>
      <c r="S12" s="31" t="str">
        <f>IF(ISBLANK(C12),"",IF((G12)*1440&gt;(C12)*1440,(G12-C12),""))</f>
        <v/>
      </c>
      <c r="T12" s="32" t="str">
        <f>IF(ISBLANK(H12),"",IF(ISBLANK(I12),"",I12-H12))</f>
        <v/>
      </c>
      <c r="U12" s="32" t="str">
        <f>IF(ISBLANK(C12),"",IF(ISBLANK(H12),"",IF(ISBLANK(I12),IF((H12)*1440&lt;(D12)*1440,
D12-H12,""),IF(ISBLANK(J12),IF((I12)*1440&lt;(D12)*1440,D12-I12,""),IF(ISBLANK(K12),
IF(J12*1440&lt;D12*1440,D12-J12,""),IF(ISBLANK(L12),IF(K12*1440&lt;D12*1440,D12-K12,""),
IF(L12*1440&lt;D12*1440,D12-L12,"")))))))</f>
        <v/>
      </c>
    </row>
    <row r="13" spans="1:1023" customHeight="1" ht="12.8">
      <c r="A13" s="20" t="s">
        <v>77</v>
      </c>
      <c r="B13" s="21" t="s">
        <v>30</v>
      </c>
      <c r="C13" s="33"/>
      <c r="D13" s="33"/>
      <c r="E13" s="26"/>
      <c r="F13" s="26"/>
      <c r="G13" s="25"/>
      <c r="H13" s="25"/>
      <c r="I13" s="25"/>
      <c r="J13" s="25"/>
      <c r="K13" s="25"/>
      <c r="L13" s="25"/>
      <c r="M13" s="18"/>
      <c r="N13" s="28" t="str">
        <f>IF(IF(ISBLANK(G13),0,IF(ISBLANK(H13),0,IF(ISBLANK(I13),(H13-G13),IF(ISBLANK(J13),(H13-G13),
IF(ISBLANK(K13),(H13-G13)+(J13-I13),IF(ISBLANK(L13),(H13-G13)+(J13-I13),
(L13-K13)+(J13-I13)+(H13-G13)))))))&gt;(M13),IF(AND(ISBLANK(D13),ISBLANK(C13)),"",
(M13)),IF(ISBLANK(G13),"",IF(ISBLANK(H13),"",IF(ISBLANK(I13),(H13-G13),IF(ISBLANK(J13),
(H13-G13),IF(ISBLANK(K13),(H13-G13)+(J13-I13),
IF(ISBLANK(L13),(H13-G13)+(J13-I13), (L13-K13)+(J13-I13)+(H13-G13))))))))</f>
        <v/>
      </c>
      <c r="O13" s="28" t="str">
        <f>IF(IF(ISBLANK(G13),0,IF(ISBLANK(H13),0,IF(ISBLANK(I13),(H13-G13),IF(ISBLANK(J13),(H13-G13),
IF(ISBLANK(K13),(H13-G13)+(J13-I13),
IF(ISBLANK(L13),(H13-G13)+(J13-I13),(L13-K13)+(J13-I13)+(H13-G13)))))))&gt;M13,
IF(ISBLANK(G13),"",IF(ISBLANK(H13),"",IF(ISBLANK(I13),(H13-G13),IF(ISBLANK(J13),
(H13-G13),IF(ISBLANK(K13),(H13-G13)+(J13-I13),IF(ISBLANK(L13),(H13-G13)+(J13-I13),
(L13-K13)+(J13-I13)+(H13-G13)))))))-M13,IF(ISBLANK(G13),"",IF(ISBLANK(H13),"",
IF(ISBLANK(I13),(H13-G13),IF(ISBLANK(J13),(H13-G13),IF(ISBLANK(K13),(H13-G13)+(J13-I13),
IF(ISBLANK(L13),(H13-G13)+(J13-I13),(L13-K13)+(J13-I13)+(H13-G13))))))))</f>
        <v/>
      </c>
      <c r="P13" s="29" t="str">
        <f>IF(N13="","",IF(O13="","",N13+O13))</f>
        <v/>
      </c>
      <c r="Q13" s="30"/>
      <c r="R13" s="30" t="str">
        <f>IF(ISBLANK(C13),"",IF(AND(ISBLANK(G13), ISBLANK(H13),ISBLANK(I13),ISBLANK(J13),ISBLANK(K13),ISBLANK(L13)),"falto",""))</f>
        <v/>
      </c>
      <c r="S13" s="31" t="str">
        <f>IF(ISBLANK(C13),"",IF((G13)*1440&gt;(C13)*1440,(G13-C13),""))</f>
        <v/>
      </c>
      <c r="T13" s="32" t="str">
        <f>IF(ISBLANK(H13),"",IF(ISBLANK(I13),"",I13-H13))</f>
        <v/>
      </c>
      <c r="U13" s="32" t="str">
        <f>IF(ISBLANK(C13),"",IF(ISBLANK(H13),"",IF(ISBLANK(I13),IF((H13)*1440&lt;(D13)*1440,
D13-H13,""),IF(ISBLANK(J13),IF((I13)*1440&lt;(D13)*1440,D13-I13,""),IF(ISBLANK(K13),
IF(J13*1440&lt;D13*1440,D13-J13,""),IF(ISBLANK(L13),IF(K13*1440&lt;D13*1440,D13-K13,""),
IF(L13*1440&lt;D13*1440,D13-L13,"")))))))</f>
        <v/>
      </c>
    </row>
    <row r="14" spans="1:1023" customHeight="1" ht="12.8">
      <c r="A14" s="20" t="s">
        <v>82</v>
      </c>
      <c r="B14" s="21" t="s">
        <v>43</v>
      </c>
      <c r="C14" s="33"/>
      <c r="D14" s="33"/>
      <c r="E14" s="26"/>
      <c r="F14" s="26"/>
      <c r="G14" s="25"/>
      <c r="H14" s="25"/>
      <c r="I14" s="25"/>
      <c r="J14" s="25"/>
      <c r="K14" s="25"/>
      <c r="L14" s="25"/>
      <c r="M14" s="18"/>
      <c r="N14" s="28" t="str">
        <f>IF(IF(ISBLANK(G14),0,IF(ISBLANK(H14),0,IF(ISBLANK(I14),(H14-G14),IF(ISBLANK(J14),(H14-G14),
IF(ISBLANK(K14),(H14-G14)+(J14-I14),IF(ISBLANK(L14),(H14-G14)+(J14-I14),
(L14-K14)+(J14-I14)+(H14-G14)))))))&gt;(M14),IF(AND(ISBLANK(D14),ISBLANK(C14)),"",
(M14)),IF(ISBLANK(G14),"",IF(ISBLANK(H14),"",IF(ISBLANK(I14),(H14-G14),IF(ISBLANK(J14),
(H14-G14),IF(ISBLANK(K14),(H14-G14)+(J14-I14),
IF(ISBLANK(L14),(H14-G14)+(J14-I14), (L14-K14)+(J14-I14)+(H14-G14))))))))</f>
        <v/>
      </c>
      <c r="O14" s="28" t="str">
        <f>IF(IF(ISBLANK(G14),0,IF(ISBLANK(H14),0,IF(ISBLANK(I14),(H14-G14),IF(ISBLANK(J14),(H14-G14),
IF(ISBLANK(K14),(H14-G14)+(J14-I14),
IF(ISBLANK(L14),(H14-G14)+(J14-I14),(L14-K14)+(J14-I14)+(H14-G14)))))))&gt;M14,
IF(ISBLANK(G14),"",IF(ISBLANK(H14),"",IF(ISBLANK(I14),(H14-G14),IF(ISBLANK(J14),
(H14-G14),IF(ISBLANK(K14),(H14-G14)+(J14-I14),IF(ISBLANK(L14),(H14-G14)+(J14-I14),
(L14-K14)+(J14-I14)+(H14-G14)))))))-M14,IF(ISBLANK(G14),"",IF(ISBLANK(H14),"",
IF(ISBLANK(I14),(H14-G14),IF(ISBLANK(J14),(H14-G14),IF(ISBLANK(K14),(H14-G14)+(J14-I14),
IF(ISBLANK(L14),(H14-G14)+(J14-I14),(L14-K14)+(J14-I14)+(H14-G14))))))))</f>
        <v/>
      </c>
      <c r="P14" s="29" t="str">
        <f>IF(N14="","",IF(O14="","",N14+O14))</f>
        <v/>
      </c>
      <c r="Q14" s="30"/>
      <c r="R14" s="30" t="str">
        <f>IF(ISBLANK(C14),"",IF(AND(ISBLANK(G14), ISBLANK(H14),ISBLANK(I14),ISBLANK(J14),ISBLANK(K14),ISBLANK(L14)),"falto",""))</f>
        <v/>
      </c>
      <c r="S14" s="31" t="str">
        <f>IF(ISBLANK(C14),"",IF((G14)*1440&gt;(C14)*1440,(G14-C14),""))</f>
        <v/>
      </c>
      <c r="T14" s="32" t="str">
        <f>IF(ISBLANK(H14),"",IF(ISBLANK(I14),"",I14-H14))</f>
        <v/>
      </c>
      <c r="U14" s="32" t="str">
        <f>IF(ISBLANK(C14),"",IF(ISBLANK(H14),"",IF(ISBLANK(I14),IF((H14)*1440&lt;(D14)*1440,
D14-H14,""),IF(ISBLANK(J14),IF((I14)*1440&lt;(D14)*1440,D14-I14,""),IF(ISBLANK(K14),
IF(J14*1440&lt;D14*1440,D14-J14,""),IF(ISBLANK(L14),IF(K14*1440&lt;D14*1440,D14-K14,""),
IF(L14*1440&lt;D14*1440,D14-L14,"")))))))</f>
        <v/>
      </c>
    </row>
    <row r="15" spans="1:1023" customHeight="1" ht="12.8">
      <c r="A15" s="20" t="s">
        <v>86</v>
      </c>
      <c r="B15" s="21" t="s">
        <v>51</v>
      </c>
      <c r="C15" s="33"/>
      <c r="D15" s="33"/>
      <c r="E15" s="26"/>
      <c r="F15" s="26"/>
      <c r="G15" s="25"/>
      <c r="H15" s="25"/>
      <c r="I15" s="25"/>
      <c r="J15" s="25"/>
      <c r="K15" s="25"/>
      <c r="L15" s="25"/>
      <c r="M15" s="18"/>
      <c r="N15" s="28" t="str">
        <f>IF(IF(ISBLANK(G15),0,IF(ISBLANK(H15),0,IF(ISBLANK(I15),(H15-G15),IF(ISBLANK(J15),(H15-G15),
IF(ISBLANK(K15),(H15-G15)+(J15-I15),IF(ISBLANK(L15),(H15-G15)+(J15-I15),
(L15-K15)+(J15-I15)+(H15-G15)))))))&gt;(M15),IF(AND(ISBLANK(D15),ISBLANK(C15)),"",
(M15)),IF(ISBLANK(G15),"",IF(ISBLANK(H15),"",IF(ISBLANK(I15),(H15-G15),IF(ISBLANK(J15),
(H15-G15),IF(ISBLANK(K15),(H15-G15)+(J15-I15),
IF(ISBLANK(L15),(H15-G15)+(J15-I15), (L15-K15)+(J15-I15)+(H15-G15))))))))</f>
        <v/>
      </c>
      <c r="O15" s="28" t="str">
        <f>IF(IF(ISBLANK(G15),0,IF(ISBLANK(H15),0,IF(ISBLANK(I15),(H15-G15),IF(ISBLANK(J15),(H15-G15),
IF(ISBLANK(K15),(H15-G15)+(J15-I15),
IF(ISBLANK(L15),(H15-G15)+(J15-I15),(L15-K15)+(J15-I15)+(H15-G15)))))))&gt;M15,
IF(ISBLANK(G15),"",IF(ISBLANK(H15),"",IF(ISBLANK(I15),(H15-G15),IF(ISBLANK(J15),
(H15-G15),IF(ISBLANK(K15),(H15-G15)+(J15-I15),IF(ISBLANK(L15),(H15-G15)+(J15-I15),
(L15-K15)+(J15-I15)+(H15-G15)))))))-M15,IF(ISBLANK(G15),"",IF(ISBLANK(H15),"",
IF(ISBLANK(I15),(H15-G15),IF(ISBLANK(J15),(H15-G15),IF(ISBLANK(K15),(H15-G15)+(J15-I15),
IF(ISBLANK(L15),(H15-G15)+(J15-I15),(L15-K15)+(J15-I15)+(H15-G15))))))))</f>
        <v/>
      </c>
      <c r="P15" s="29" t="str">
        <f>IF(N15="","",IF(O15="","",N15+O15))</f>
        <v/>
      </c>
      <c r="Q15" s="30"/>
      <c r="R15" s="30" t="str">
        <f>IF(ISBLANK(C15),"",IF(AND(ISBLANK(G15), ISBLANK(H15),ISBLANK(I15),ISBLANK(J15),ISBLANK(K15),ISBLANK(L15)),"falto",""))</f>
        <v/>
      </c>
      <c r="S15" s="31" t="str">
        <f>IF(ISBLANK(C15),"",IF((G15)*1440&gt;(C15)*1440,(G15-C15),""))</f>
        <v/>
      </c>
      <c r="T15" s="32" t="str">
        <f>IF(ISBLANK(H15),"",IF(ISBLANK(I15),"",I15-H15))</f>
        <v/>
      </c>
      <c r="U15" s="32" t="str">
        <f>IF(ISBLANK(C15),"",IF(ISBLANK(H15),"",IF(ISBLANK(I15),IF((H15)*1440&lt;(D15)*1440,
D15-H15,""),IF(ISBLANK(J15),IF((I15)*1440&lt;(D15)*1440,D15-I15,""),IF(ISBLANK(K15),
IF(J15*1440&lt;D15*1440,D15-J15,""),IF(ISBLANK(L15),IF(K15*1440&lt;D15*1440,D15-K15,""),
IF(L15*1440&lt;D15*1440,D15-L15,"")))))))</f>
        <v/>
      </c>
    </row>
    <row r="16" spans="1:1023" customHeight="1" ht="12.8">
      <c r="A16" s="20" t="s">
        <v>91</v>
      </c>
      <c r="B16" s="21" t="s">
        <v>63</v>
      </c>
      <c r="C16" s="33"/>
      <c r="D16" s="33"/>
      <c r="E16" s="26"/>
      <c r="F16" s="26"/>
      <c r="G16" s="25"/>
      <c r="H16" s="25"/>
      <c r="I16" s="25"/>
      <c r="J16" s="25"/>
      <c r="K16" s="25"/>
      <c r="L16" s="25"/>
      <c r="M16" s="18"/>
      <c r="N16" s="28" t="str">
        <f>IF(IF(ISBLANK(G16),0,IF(ISBLANK(H16),0,IF(ISBLANK(I16),(H16-G16),IF(ISBLANK(J16),(H16-G16),
IF(ISBLANK(K16),(H16-G16)+(J16-I16),IF(ISBLANK(L16),(H16-G16)+(J16-I16),
(L16-K16)+(J16-I16)+(H16-G16)))))))&gt;(M16),IF(AND(ISBLANK(D16),ISBLANK(C16)),"",
(M16)),IF(ISBLANK(G16),"",IF(ISBLANK(H16),"",IF(ISBLANK(I16),(H16-G16),IF(ISBLANK(J16),
(H16-G16),IF(ISBLANK(K16),(H16-G16)+(J16-I16),
IF(ISBLANK(L16),(H16-G16)+(J16-I16), (L16-K16)+(J16-I16)+(H16-G16))))))))</f>
        <v/>
      </c>
      <c r="O16" s="28" t="str">
        <f>IF(IF(ISBLANK(G16),0,IF(ISBLANK(H16),0,IF(ISBLANK(I16),(H16-G16),IF(ISBLANK(J16),(H16-G16),
IF(ISBLANK(K16),(H16-G16)+(J16-I16),
IF(ISBLANK(L16),(H16-G16)+(J16-I16),(L16-K16)+(J16-I16)+(H16-G16)))))))&gt;M16,
IF(ISBLANK(G16),"",IF(ISBLANK(H16),"",IF(ISBLANK(I16),(H16-G16),IF(ISBLANK(J16),
(H16-G16),IF(ISBLANK(K16),(H16-G16)+(J16-I16),IF(ISBLANK(L16),(H16-G16)+(J16-I16),
(L16-K16)+(J16-I16)+(H16-G16)))))))-M16,IF(ISBLANK(G16),"",IF(ISBLANK(H16),"",
IF(ISBLANK(I16),(H16-G16),IF(ISBLANK(J16),(H16-G16),IF(ISBLANK(K16),(H16-G16)+(J16-I16),
IF(ISBLANK(L16),(H16-G16)+(J16-I16),(L16-K16)+(J16-I16)+(H16-G16))))))))</f>
        <v/>
      </c>
      <c r="P16" s="29" t="str">
        <f>IF(N16="","",IF(O16="","",N16+O16))</f>
        <v/>
      </c>
      <c r="Q16" s="30"/>
      <c r="R16" s="30" t="str">
        <f>IF(ISBLANK(C16),"",IF(AND(ISBLANK(G16), ISBLANK(H16),ISBLANK(I16),ISBLANK(J16),ISBLANK(K16),ISBLANK(L16)),"falto",""))</f>
        <v/>
      </c>
      <c r="S16" s="31" t="str">
        <f>IF(ISBLANK(C16),"",IF((G16)*1440&gt;(C16)*1440,(G16-C16),""))</f>
        <v/>
      </c>
      <c r="T16" s="32" t="str">
        <f>IF(ISBLANK(H16),"",IF(ISBLANK(I16),"",I16-H16))</f>
        <v/>
      </c>
      <c r="U16" s="32" t="str">
        <f>IF(ISBLANK(C16),"",IF(ISBLANK(H16),"",IF(ISBLANK(I16),IF((H16)*1440&lt;(D16)*1440,
D16-H16,""),IF(ISBLANK(J16),IF((I16)*1440&lt;(D16)*1440,D16-I16,""),IF(ISBLANK(K16),
IF(J16*1440&lt;D16*1440,D16-J16,""),IF(ISBLANK(L16),IF(K16*1440&lt;D16*1440,D16-K16,""),
IF(L16*1440&lt;D16*1440,D16-L16,"")))))))</f>
        <v/>
      </c>
    </row>
    <row r="17" spans="1:1023" customHeight="1" ht="12.8">
      <c r="A17" s="20" t="s">
        <v>94</v>
      </c>
      <c r="B17" s="21" t="s">
        <v>67</v>
      </c>
      <c r="C17" s="33"/>
      <c r="D17" s="33"/>
      <c r="E17" s="26"/>
      <c r="F17" s="26"/>
      <c r="G17" s="25"/>
      <c r="H17" s="25"/>
      <c r="I17" s="25"/>
      <c r="J17" s="25"/>
      <c r="K17" s="25"/>
      <c r="L17" s="25"/>
      <c r="M17" s="18"/>
      <c r="N17" s="28" t="str">
        <f>IF(IF(ISBLANK(G17),0,IF(ISBLANK(H17),0,IF(ISBLANK(I17),(H17-G17),IF(ISBLANK(J17),(H17-G17),
IF(ISBLANK(K17),(H17-G17)+(J17-I17),IF(ISBLANK(L17),(H17-G17)+(J17-I17),
(L17-K17)+(J17-I17)+(H17-G17)))))))&gt;(M17),IF(AND(ISBLANK(D17),ISBLANK(C17)),"",
(M17)),IF(ISBLANK(G17),"",IF(ISBLANK(H17),"",IF(ISBLANK(I17),(H17-G17),IF(ISBLANK(J17),
(H17-G17),IF(ISBLANK(K17),(H17-G17)+(J17-I17),
IF(ISBLANK(L17),(H17-G17)+(J17-I17), (L17-K17)+(J17-I17)+(H17-G17))))))))</f>
        <v/>
      </c>
      <c r="O17" s="28" t="str">
        <f>IF(IF(ISBLANK(G17),0,IF(ISBLANK(H17),0,IF(ISBLANK(I17),(H17-G17),IF(ISBLANK(J17),(H17-G17),
IF(ISBLANK(K17),(H17-G17)+(J17-I17),
IF(ISBLANK(L17),(H17-G17)+(J17-I17),(L17-K17)+(J17-I17)+(H17-G17)))))))&gt;M17,
IF(ISBLANK(G17),"",IF(ISBLANK(H17),"",IF(ISBLANK(I17),(H17-G17),IF(ISBLANK(J17),
(H17-G17),IF(ISBLANK(K17),(H17-G17)+(J17-I17),IF(ISBLANK(L17),(H17-G17)+(J17-I17),
(L17-K17)+(J17-I17)+(H17-G17)))))))-M17,IF(ISBLANK(G17),"",IF(ISBLANK(H17),"",
IF(ISBLANK(I17),(H17-G17),IF(ISBLANK(J17),(H17-G17),IF(ISBLANK(K17),(H17-G17)+(J17-I17),
IF(ISBLANK(L17),(H17-G17)+(J17-I17),(L17-K17)+(J17-I17)+(H17-G17))))))))</f>
        <v/>
      </c>
      <c r="P17" s="29" t="str">
        <f>IF(N17="","",IF(O17="","",N17+O17))</f>
        <v/>
      </c>
      <c r="Q17" s="30"/>
      <c r="R17" s="30" t="str">
        <f>IF(ISBLANK(C17),"",IF(AND(ISBLANK(G17), ISBLANK(H17),ISBLANK(I17),ISBLANK(J17),ISBLANK(K17),ISBLANK(L17)),"falto",""))</f>
        <v/>
      </c>
      <c r="S17" s="31" t="str">
        <f>IF(ISBLANK(C17),"",IF((G17)*1440&gt;(C17)*1440,(G17-C17),""))</f>
        <v/>
      </c>
      <c r="T17" s="32" t="str">
        <f>IF(ISBLANK(H17),"",IF(ISBLANK(I17),"",I17-H17))</f>
        <v/>
      </c>
      <c r="U17" s="32" t="str">
        <f>IF(ISBLANK(C17),"",IF(ISBLANK(H17),"",IF(ISBLANK(I17),IF((H17)*1440&lt;(D17)*1440,
D17-H17,""),IF(ISBLANK(J17),IF((I17)*1440&lt;(D17)*1440,D17-I17,""),IF(ISBLANK(K17),
IF(J17*1440&lt;D17*1440,D17-J17,""),IF(ISBLANK(L17),IF(K17*1440&lt;D17*1440,D17-K17,""),
IF(L17*1440&lt;D17*1440,D17-L17,"")))))))</f>
        <v/>
      </c>
    </row>
    <row r="18" spans="1:1023" customHeight="1" ht="12.8">
      <c r="A18" s="20" t="s">
        <v>96</v>
      </c>
      <c r="B18" s="21" t="s">
        <v>69</v>
      </c>
      <c r="C18" s="33"/>
      <c r="D18" s="33"/>
      <c r="E18" s="26"/>
      <c r="F18" s="26"/>
      <c r="G18" s="25"/>
      <c r="H18" s="25"/>
      <c r="I18" s="25"/>
      <c r="J18" s="25"/>
      <c r="K18" s="25"/>
      <c r="L18" s="25"/>
      <c r="M18" s="18"/>
      <c r="N18" s="28" t="str">
        <f>IF(IF(ISBLANK(G18),0,IF(ISBLANK(H18),0,IF(ISBLANK(I18),(H18-G18),IF(ISBLANK(J18),(H18-G18),
IF(ISBLANK(K18),(H18-G18)+(J18-I18),IF(ISBLANK(L18),(H18-G18)+(J18-I18),
(L18-K18)+(J18-I18)+(H18-G18)))))))&gt;(M18),IF(AND(ISBLANK(D18),ISBLANK(C18)),"",
(M18)),IF(ISBLANK(G18),"",IF(ISBLANK(H18),"",IF(ISBLANK(I18),(H18-G18),IF(ISBLANK(J18),
(H18-G18),IF(ISBLANK(K18),(H18-G18)+(J18-I18),
IF(ISBLANK(L18),(H18-G18)+(J18-I18), (L18-K18)+(J18-I18)+(H18-G18))))))))</f>
        <v/>
      </c>
      <c r="O18" s="28" t="str">
        <f>IF(IF(ISBLANK(G18),0,IF(ISBLANK(H18),0,IF(ISBLANK(I18),(H18-G18),IF(ISBLANK(J18),(H18-G18),
IF(ISBLANK(K18),(H18-G18)+(J18-I18),
IF(ISBLANK(L18),(H18-G18)+(J18-I18),(L18-K18)+(J18-I18)+(H18-G18)))))))&gt;M18,
IF(ISBLANK(G18),"",IF(ISBLANK(H18),"",IF(ISBLANK(I18),(H18-G18),IF(ISBLANK(J18),
(H18-G18),IF(ISBLANK(K18),(H18-G18)+(J18-I18),IF(ISBLANK(L18),(H18-G18)+(J18-I18),
(L18-K18)+(J18-I18)+(H18-G18)))))))-M18,IF(ISBLANK(G18),"",IF(ISBLANK(H18),"",
IF(ISBLANK(I18),(H18-G18),IF(ISBLANK(J18),(H18-G18),IF(ISBLANK(K18),(H18-G18)+(J18-I18),
IF(ISBLANK(L18),(H18-G18)+(J18-I18),(L18-K18)+(J18-I18)+(H18-G18))))))))</f>
        <v/>
      </c>
      <c r="P18" s="29" t="str">
        <f>IF(N18="","",IF(O18="","",N18+O18))</f>
        <v/>
      </c>
      <c r="Q18" s="30"/>
      <c r="R18" s="30" t="str">
        <f>IF(ISBLANK(C18),"",IF(AND(ISBLANK(G18), ISBLANK(H18),ISBLANK(I18),ISBLANK(J18),ISBLANK(K18),ISBLANK(L18)),"falto",""))</f>
        <v/>
      </c>
      <c r="S18" s="31" t="str">
        <f>IF(ISBLANK(C18),"",IF((G18)*1440&gt;(C18)*1440,(G18-C18),""))</f>
        <v/>
      </c>
      <c r="T18" s="32" t="str">
        <f>IF(ISBLANK(H18),"",IF(ISBLANK(I18),"",I18-H18))</f>
        <v/>
      </c>
      <c r="U18" s="32" t="str">
        <f>IF(ISBLANK(C18),"",IF(ISBLANK(H18),"",IF(ISBLANK(I18),IF((H18)*1440&lt;(D18)*1440,
D18-H18,""),IF(ISBLANK(J18),IF((I18)*1440&lt;(D18)*1440,D18-I18,""),IF(ISBLANK(K18),
IF(J18*1440&lt;D18*1440,D18-J18,""),IF(ISBLANK(L18),IF(K18*1440&lt;D18*1440,D18-K18,""),
IF(L18*1440&lt;D18*1440,D18-L18,"")))))))</f>
        <v/>
      </c>
    </row>
    <row r="19" spans="1:1023" customHeight="1" ht="12.8">
      <c r="A19" s="20" t="s">
        <v>97</v>
      </c>
      <c r="B19" s="21" t="s">
        <v>71</v>
      </c>
      <c r="C19" s="33"/>
      <c r="D19" s="33"/>
      <c r="E19" s="26"/>
      <c r="F19" s="26"/>
      <c r="G19" s="25"/>
      <c r="H19" s="25"/>
      <c r="I19" s="25"/>
      <c r="J19" s="25"/>
      <c r="K19" s="25"/>
      <c r="L19" s="25"/>
      <c r="M19" s="18"/>
      <c r="N19" s="28" t="str">
        <f>IF(IF(ISBLANK(G19),0,IF(ISBLANK(H19),0,IF(ISBLANK(I19),(H19-G19),IF(ISBLANK(J19),(H19-G19),
IF(ISBLANK(K19),(H19-G19)+(J19-I19),IF(ISBLANK(L19),(H19-G19)+(J19-I19),
(L19-K19)+(J19-I19)+(H19-G19)))))))&gt;(M19),IF(AND(ISBLANK(D19),ISBLANK(C19)),"",
(M19)),IF(ISBLANK(G19),"",IF(ISBLANK(H19),"",IF(ISBLANK(I19),(H19-G19),IF(ISBLANK(J19),
(H19-G19),IF(ISBLANK(K19),(H19-G19)+(J19-I19),
IF(ISBLANK(L19),(H19-G19)+(J19-I19), (L19-K19)+(J19-I19)+(H19-G19))))))))</f>
        <v/>
      </c>
      <c r="O19" s="28" t="str">
        <f>IF(IF(ISBLANK(G19),0,IF(ISBLANK(H19),0,IF(ISBLANK(I19),(H19-G19),IF(ISBLANK(J19),(H19-G19),
IF(ISBLANK(K19),(H19-G19)+(J19-I19),
IF(ISBLANK(L19),(H19-G19)+(J19-I19),(L19-K19)+(J19-I19)+(H19-G19)))))))&gt;M19,
IF(ISBLANK(G19),"",IF(ISBLANK(H19),"",IF(ISBLANK(I19),(H19-G19),IF(ISBLANK(J19),
(H19-G19),IF(ISBLANK(K19),(H19-G19)+(J19-I19),IF(ISBLANK(L19),(H19-G19)+(J19-I19),
(L19-K19)+(J19-I19)+(H19-G19)))))))-M19,IF(ISBLANK(G19),"",IF(ISBLANK(H19),"",
IF(ISBLANK(I19),(H19-G19),IF(ISBLANK(J19),(H19-G19),IF(ISBLANK(K19),(H19-G19)+(J19-I19),
IF(ISBLANK(L19),(H19-G19)+(J19-I19),(L19-K19)+(J19-I19)+(H19-G19))))))))</f>
        <v/>
      </c>
      <c r="P19" s="29" t="str">
        <f>IF(N19="","",IF(O19="","",N19+O19))</f>
        <v/>
      </c>
      <c r="Q19" s="30"/>
      <c r="R19" s="30" t="str">
        <f>IF(ISBLANK(C19),"",IF(AND(ISBLANK(G19), ISBLANK(H19),ISBLANK(I19),ISBLANK(J19),ISBLANK(K19),ISBLANK(L19)),"falto",""))</f>
        <v/>
      </c>
      <c r="S19" s="31" t="str">
        <f>IF(ISBLANK(C19),"",IF((G19)*1440&gt;(C19)*1440,(G19-C19),""))</f>
        <v/>
      </c>
      <c r="T19" s="32" t="str">
        <f>IF(ISBLANK(H19),"",IF(ISBLANK(I19),"",I19-H19))</f>
        <v/>
      </c>
      <c r="U19" s="32" t="str">
        <f>IF(ISBLANK(C19),"",IF(ISBLANK(H19),"",IF(ISBLANK(I19),IF((H19)*1440&lt;(D19)*1440,
D19-H19,""),IF(ISBLANK(J19),IF((I19)*1440&lt;(D19)*1440,D19-I19,""),IF(ISBLANK(K19),
IF(J19*1440&lt;D19*1440,D19-J19,""),IF(ISBLANK(L19),IF(K19*1440&lt;D19*1440,D19-K19,""),
IF(L19*1440&lt;D19*1440,D19-L19,"")))))))</f>
        <v/>
      </c>
    </row>
    <row r="20" spans="1:1023" customHeight="1" ht="12.8">
      <c r="A20" s="20" t="s">
        <v>100</v>
      </c>
      <c r="B20" s="21" t="s">
        <v>30</v>
      </c>
      <c r="C20" s="33"/>
      <c r="D20" s="33"/>
      <c r="E20" s="26"/>
      <c r="F20" s="26"/>
      <c r="G20" s="25"/>
      <c r="H20" s="25"/>
      <c r="I20" s="25"/>
      <c r="J20" s="25"/>
      <c r="K20" s="25"/>
      <c r="L20" s="25"/>
      <c r="M20" s="18"/>
      <c r="N20" s="28" t="str">
        <f>IF(IF(ISBLANK(G20),0,IF(ISBLANK(H20),0,IF(ISBLANK(I20),(H20-G20),IF(ISBLANK(J20),(H20-G20),
IF(ISBLANK(K20),(H20-G20)+(J20-I20),IF(ISBLANK(L20),(H20-G20)+(J20-I20),
(L20-K20)+(J20-I20)+(H20-G20)))))))&gt;(M20),IF(AND(ISBLANK(D20),ISBLANK(C20)),"",
(M20)),IF(ISBLANK(G20),"",IF(ISBLANK(H20),"",IF(ISBLANK(I20),(H20-G20),IF(ISBLANK(J20),
(H20-G20),IF(ISBLANK(K20),(H20-G20)+(J20-I20),
IF(ISBLANK(L20),(H20-G20)+(J20-I20), (L20-K20)+(J20-I20)+(H20-G20))))))))</f>
        <v/>
      </c>
      <c r="O20" s="28" t="str">
        <f>IF(IF(ISBLANK(G20),0,IF(ISBLANK(H20),0,IF(ISBLANK(I20),(H20-G20),IF(ISBLANK(J20),(H20-G20),
IF(ISBLANK(K20),(H20-G20)+(J20-I20),
IF(ISBLANK(L20),(H20-G20)+(J20-I20),(L20-K20)+(J20-I20)+(H20-G20)))))))&gt;M20,
IF(ISBLANK(G20),"",IF(ISBLANK(H20),"",IF(ISBLANK(I20),(H20-G20),IF(ISBLANK(J20),
(H20-G20),IF(ISBLANK(K20),(H20-G20)+(J20-I20),IF(ISBLANK(L20),(H20-G20)+(J20-I20),
(L20-K20)+(J20-I20)+(H20-G20)))))))-M20,IF(ISBLANK(G20),"",IF(ISBLANK(H20),"",
IF(ISBLANK(I20),(H20-G20),IF(ISBLANK(J20),(H20-G20),IF(ISBLANK(K20),(H20-G20)+(J20-I20),
IF(ISBLANK(L20),(H20-G20)+(J20-I20),(L20-K20)+(J20-I20)+(H20-G20))))))))</f>
        <v/>
      </c>
      <c r="P20" s="29" t="str">
        <f>IF(N20="","",IF(O20="","",N20+O20))</f>
        <v/>
      </c>
      <c r="Q20" s="30"/>
      <c r="R20" s="30" t="str">
        <f>IF(ISBLANK(C20),"",IF(AND(ISBLANK(G20), ISBLANK(H20),ISBLANK(I20),ISBLANK(J20),ISBLANK(K20),ISBLANK(L20)),"falto",""))</f>
        <v/>
      </c>
      <c r="S20" s="31" t="str">
        <f>IF(ISBLANK(C20),"",IF((G20)*1440&gt;(C20)*1440,(G20-C20),""))</f>
        <v/>
      </c>
      <c r="T20" s="32" t="str">
        <f>IF(ISBLANK(H20),"",IF(ISBLANK(I20),"",I20-H20))</f>
        <v/>
      </c>
      <c r="U20" s="32" t="str">
        <f>IF(ISBLANK(C20),"",IF(ISBLANK(H20),"",IF(ISBLANK(I20),IF((H20)*1440&lt;(D20)*1440,
D20-H20,""),IF(ISBLANK(J20),IF((I20)*1440&lt;(D20)*1440,D20-I20,""),IF(ISBLANK(K20),
IF(J20*1440&lt;D20*1440,D20-J20,""),IF(ISBLANK(L20),IF(K20*1440&lt;D20*1440,D20-K20,""),
IF(L20*1440&lt;D20*1440,D20-L20,"")))))))</f>
        <v/>
      </c>
    </row>
    <row r="21" spans="1:1023" customHeight="1" ht="12.8">
      <c r="A21" s="20" t="s">
        <v>103</v>
      </c>
      <c r="B21" s="21" t="s">
        <v>43</v>
      </c>
      <c r="C21" s="33"/>
      <c r="D21" s="33"/>
      <c r="E21" s="26"/>
      <c r="F21" s="26"/>
      <c r="G21" s="25"/>
      <c r="H21" s="25"/>
      <c r="I21" s="25"/>
      <c r="J21" s="25"/>
      <c r="K21" s="25"/>
      <c r="L21" s="25"/>
      <c r="M21" s="18"/>
      <c r="N21" s="28" t="str">
        <f>IF(IF(ISBLANK(G21),0,IF(ISBLANK(H21),0,IF(ISBLANK(I21),(H21-G21),IF(ISBLANK(J21),(H21-G21),
IF(ISBLANK(K21),(H21-G21)+(J21-I21),IF(ISBLANK(L21),(H21-G21)+(J21-I21),
(L21-K21)+(J21-I21)+(H21-G21)))))))&gt;(M21),IF(AND(ISBLANK(D21),ISBLANK(C21)),"",
(M21)),IF(ISBLANK(G21),"",IF(ISBLANK(H21),"",IF(ISBLANK(I21),(H21-G21),IF(ISBLANK(J21),
(H21-G21),IF(ISBLANK(K21),(H21-G21)+(J21-I21),
IF(ISBLANK(L21),(H21-G21)+(J21-I21), (L21-K21)+(J21-I21)+(H21-G21))))))))</f>
        <v/>
      </c>
      <c r="O21" s="28" t="str">
        <f>IF(IF(ISBLANK(G21),0,IF(ISBLANK(H21),0,IF(ISBLANK(I21),(H21-G21),IF(ISBLANK(J21),(H21-G21),
IF(ISBLANK(K21),(H21-G21)+(J21-I21),
IF(ISBLANK(L21),(H21-G21)+(J21-I21),(L21-K21)+(J21-I21)+(H21-G21)))))))&gt;M21,
IF(ISBLANK(G21),"",IF(ISBLANK(H21),"",IF(ISBLANK(I21),(H21-G21),IF(ISBLANK(J21),
(H21-G21),IF(ISBLANK(K21),(H21-G21)+(J21-I21),IF(ISBLANK(L21),(H21-G21)+(J21-I21),
(L21-K21)+(J21-I21)+(H21-G21)))))))-M21,IF(ISBLANK(G21),"",IF(ISBLANK(H21),"",
IF(ISBLANK(I21),(H21-G21),IF(ISBLANK(J21),(H21-G21),IF(ISBLANK(K21),(H21-G21)+(J21-I21),
IF(ISBLANK(L21),(H21-G21)+(J21-I21),(L21-K21)+(J21-I21)+(H21-G21))))))))</f>
        <v/>
      </c>
      <c r="P21" s="29" t="str">
        <f>IF(N21="","",IF(O21="","",N21+O21))</f>
        <v/>
      </c>
      <c r="Q21" s="30"/>
      <c r="R21" s="30" t="str">
        <f>IF(ISBLANK(C21),"",IF(AND(ISBLANK(G21), ISBLANK(H21),ISBLANK(I21),ISBLANK(J21),ISBLANK(K21),ISBLANK(L21)),"falto",""))</f>
        <v/>
      </c>
      <c r="S21" s="31" t="str">
        <f>IF(ISBLANK(C21),"",IF((G21)*1440&gt;(C21)*1440,(G21-C21),""))</f>
        <v/>
      </c>
      <c r="T21" s="32" t="str">
        <f>IF(ISBLANK(H21),"",IF(ISBLANK(I21),"",I21-H21))</f>
        <v/>
      </c>
      <c r="U21" s="32" t="str">
        <f>IF(ISBLANK(C21),"",IF(ISBLANK(H21),"",IF(ISBLANK(I21),IF((H21)*1440&lt;(D21)*1440,
D21-H21,""),IF(ISBLANK(J21),IF((I21)*1440&lt;(D21)*1440,D21-I21,""),IF(ISBLANK(K21),
IF(J21*1440&lt;D21*1440,D21-J21,""),IF(ISBLANK(L21),IF(K21*1440&lt;D21*1440,D21-K21,""),
IF(L21*1440&lt;D21*1440,D21-L21,"")))))))</f>
        <v/>
      </c>
    </row>
    <row r="22" spans="1:1023" customHeight="1" ht="12.8">
      <c r="A22" s="20" t="s">
        <v>106</v>
      </c>
      <c r="B22" s="21" t="s">
        <v>51</v>
      </c>
      <c r="C22" s="33"/>
      <c r="D22" s="33"/>
      <c r="E22" s="26"/>
      <c r="F22" s="26"/>
      <c r="G22" s="25"/>
      <c r="H22" s="25"/>
      <c r="I22" s="25"/>
      <c r="J22" s="25"/>
      <c r="K22" s="25"/>
      <c r="L22" s="25"/>
      <c r="M22" s="18"/>
      <c r="N22" s="28" t="str">
        <f>IF(IF(ISBLANK(G22),0,IF(ISBLANK(H22),0,IF(ISBLANK(I22),(H22-G22),IF(ISBLANK(J22),(H22-G22),
IF(ISBLANK(K22),(H22-G22)+(J22-I22),IF(ISBLANK(L22),(H22-G22)+(J22-I22),
(L22-K22)+(J22-I22)+(H22-G22)))))))&gt;(M22),IF(AND(ISBLANK(D22),ISBLANK(C22)),"",
(M22)),IF(ISBLANK(G22),"",IF(ISBLANK(H22),"",IF(ISBLANK(I22),(H22-G22),IF(ISBLANK(J22),
(H22-G22),IF(ISBLANK(K22),(H22-G22)+(J22-I22),
IF(ISBLANK(L22),(H22-G22)+(J22-I22), (L22-K22)+(J22-I22)+(H22-G22))))))))</f>
        <v/>
      </c>
      <c r="O22" s="28" t="str">
        <f>IF(IF(ISBLANK(G22),0,IF(ISBLANK(H22),0,IF(ISBLANK(I22),(H22-G22),IF(ISBLANK(J22),(H22-G22),
IF(ISBLANK(K22),(H22-G22)+(J22-I22),
IF(ISBLANK(L22),(H22-G22)+(J22-I22),(L22-K22)+(J22-I22)+(H22-G22)))))))&gt;M22,
IF(ISBLANK(G22),"",IF(ISBLANK(H22),"",IF(ISBLANK(I22),(H22-G22),IF(ISBLANK(J22),
(H22-G22),IF(ISBLANK(K22),(H22-G22)+(J22-I22),IF(ISBLANK(L22),(H22-G22)+(J22-I22),
(L22-K22)+(J22-I22)+(H22-G22)))))))-M22,IF(ISBLANK(G22),"",IF(ISBLANK(H22),"",
IF(ISBLANK(I22),(H22-G22),IF(ISBLANK(J22),(H22-G22),IF(ISBLANK(K22),(H22-G22)+(J22-I22),
IF(ISBLANK(L22),(H22-G22)+(J22-I22),(L22-K22)+(J22-I22)+(H22-G22))))))))</f>
        <v/>
      </c>
      <c r="P22" s="29" t="str">
        <f>IF(N22="","",IF(O22="","",N22+O22))</f>
        <v/>
      </c>
      <c r="Q22" s="30"/>
      <c r="R22" s="30" t="str">
        <f>IF(ISBLANK(C22),"",IF(AND(ISBLANK(G22), ISBLANK(H22),ISBLANK(I22),ISBLANK(J22),ISBLANK(K22),ISBLANK(L22)),"falto",""))</f>
        <v/>
      </c>
      <c r="S22" s="31" t="str">
        <f>IF(ISBLANK(C22),"",IF((G22)*1440&gt;(C22)*1440,(G22-C22),""))</f>
        <v/>
      </c>
      <c r="T22" s="32" t="str">
        <f>IF(ISBLANK(H22),"",IF(ISBLANK(I22),"",I22-H22))</f>
        <v/>
      </c>
      <c r="U22" s="32" t="str">
        <f>IF(ISBLANK(C22),"",IF(ISBLANK(H22),"",IF(ISBLANK(I22),IF((H22)*1440&lt;(D22)*1440,
D22-H22,""),IF(ISBLANK(J22),IF((I22)*1440&lt;(D22)*1440,D22-I22,""),IF(ISBLANK(K22),
IF(J22*1440&lt;D22*1440,D22-J22,""),IF(ISBLANK(L22),IF(K22*1440&lt;D22*1440,D22-K22,""),
IF(L22*1440&lt;D22*1440,D22-L22,"")))))))</f>
        <v/>
      </c>
    </row>
    <row r="23" spans="1:1023" customHeight="1" ht="12.8">
      <c r="A23" s="20" t="s">
        <v>109</v>
      </c>
      <c r="B23" s="21" t="s">
        <v>63</v>
      </c>
      <c r="C23" s="33"/>
      <c r="D23" s="33"/>
      <c r="E23" s="26"/>
      <c r="F23" s="26"/>
      <c r="G23" s="25"/>
      <c r="H23" s="25"/>
      <c r="I23" s="25"/>
      <c r="J23" s="25"/>
      <c r="K23" s="25"/>
      <c r="L23" s="25"/>
      <c r="M23" s="18"/>
      <c r="N23" s="28" t="str">
        <f>IF(IF(ISBLANK(G23),0,IF(ISBLANK(H23),0,IF(ISBLANK(I23),(H23-G23),IF(ISBLANK(J23),(H23-G23),
IF(ISBLANK(K23),(H23-G23)+(J23-I23),IF(ISBLANK(L23),(H23-G23)+(J23-I23),
(L23-K23)+(J23-I23)+(H23-G23)))))))&gt;(M23),IF(AND(ISBLANK(D23),ISBLANK(C23)),"",
(M23)),IF(ISBLANK(G23),"",IF(ISBLANK(H23),"",IF(ISBLANK(I23),(H23-G23),IF(ISBLANK(J23),
(H23-G23),IF(ISBLANK(K23),(H23-G23)+(J23-I23),
IF(ISBLANK(L23),(H23-G23)+(J23-I23), (L23-K23)+(J23-I23)+(H23-G23))))))))</f>
        <v/>
      </c>
      <c r="O23" s="28" t="str">
        <f>IF(IF(ISBLANK(G23),0,IF(ISBLANK(H23),0,IF(ISBLANK(I23),(H23-G23),IF(ISBLANK(J23),(H23-G23),
IF(ISBLANK(K23),(H23-G23)+(J23-I23),
IF(ISBLANK(L23),(H23-G23)+(J23-I23),(L23-K23)+(J23-I23)+(H23-G23)))))))&gt;M23,
IF(ISBLANK(G23),"",IF(ISBLANK(H23),"",IF(ISBLANK(I23),(H23-G23),IF(ISBLANK(J23),
(H23-G23),IF(ISBLANK(K23),(H23-G23)+(J23-I23),IF(ISBLANK(L23),(H23-G23)+(J23-I23),
(L23-K23)+(J23-I23)+(H23-G23)))))))-M23,IF(ISBLANK(G23),"",IF(ISBLANK(H23),"",
IF(ISBLANK(I23),(H23-G23),IF(ISBLANK(J23),(H23-G23),IF(ISBLANK(K23),(H23-G23)+(J23-I23),
IF(ISBLANK(L23),(H23-G23)+(J23-I23),(L23-K23)+(J23-I23)+(H23-G23))))))))</f>
        <v/>
      </c>
      <c r="P23" s="29" t="str">
        <f>IF(N23="","",IF(O23="","",N23+O23))</f>
        <v/>
      </c>
      <c r="Q23" s="30"/>
      <c r="R23" s="30" t="str">
        <f>IF(ISBLANK(C23),"",IF(AND(ISBLANK(G23), ISBLANK(H23),ISBLANK(I23),ISBLANK(J23),ISBLANK(K23),ISBLANK(L23)),"falto",""))</f>
        <v/>
      </c>
      <c r="S23" s="31" t="str">
        <f>IF(ISBLANK(C23),"",IF((G23)*1440&gt;(C23)*1440,(G23-C23),""))</f>
        <v/>
      </c>
      <c r="T23" s="32" t="str">
        <f>IF(ISBLANK(H23),"",IF(ISBLANK(I23),"",I23-H23))</f>
        <v/>
      </c>
      <c r="U23" s="32" t="str">
        <f>IF(ISBLANK(C23),"",IF(ISBLANK(H23),"",IF(ISBLANK(I23),IF((H23)*1440&lt;(D23)*1440,
D23-H23,""),IF(ISBLANK(J23),IF((I23)*1440&lt;(D23)*1440,D23-I23,""),IF(ISBLANK(K23),
IF(J23*1440&lt;D23*1440,D23-J23,""),IF(ISBLANK(L23),IF(K23*1440&lt;D23*1440,D23-K23,""),
IF(L23*1440&lt;D23*1440,D23-L23,"")))))))</f>
        <v/>
      </c>
    </row>
    <row r="24" spans="1:1023" customHeight="1" ht="12.8">
      <c r="A24" s="20" t="s">
        <v>111</v>
      </c>
      <c r="B24" s="21" t="s">
        <v>67</v>
      </c>
      <c r="C24" s="33"/>
      <c r="D24" s="33"/>
      <c r="E24" s="26"/>
      <c r="F24" s="26"/>
      <c r="G24" s="25"/>
      <c r="H24" s="25"/>
      <c r="I24" s="25"/>
      <c r="J24" s="25"/>
      <c r="K24" s="25"/>
      <c r="L24" s="25"/>
      <c r="M24" s="18"/>
      <c r="N24" s="28" t="str">
        <f>IF(IF(ISBLANK(G24),0,IF(ISBLANK(H24),0,IF(ISBLANK(I24),(H24-G24),IF(ISBLANK(J24),(H24-G24),
IF(ISBLANK(K24),(H24-G24)+(J24-I24),IF(ISBLANK(L24),(H24-G24)+(J24-I24),
(L24-K24)+(J24-I24)+(H24-G24)))))))&gt;(M24),IF(AND(ISBLANK(D24),ISBLANK(C24)),"",
(M24)),IF(ISBLANK(G24),"",IF(ISBLANK(H24),"",IF(ISBLANK(I24),(H24-G24),IF(ISBLANK(J24),
(H24-G24),IF(ISBLANK(K24),(H24-G24)+(J24-I24),
IF(ISBLANK(L24),(H24-G24)+(J24-I24), (L24-K24)+(J24-I24)+(H24-G24))))))))</f>
        <v/>
      </c>
      <c r="O24" s="28" t="str">
        <f>IF(IF(ISBLANK(G24),0,IF(ISBLANK(H24),0,IF(ISBLANK(I24),(H24-G24),IF(ISBLANK(J24),(H24-G24),
IF(ISBLANK(K24),(H24-G24)+(J24-I24),
IF(ISBLANK(L24),(H24-G24)+(J24-I24),(L24-K24)+(J24-I24)+(H24-G24)))))))&gt;M24,
IF(ISBLANK(G24),"",IF(ISBLANK(H24),"",IF(ISBLANK(I24),(H24-G24),IF(ISBLANK(J24),
(H24-G24),IF(ISBLANK(K24),(H24-G24)+(J24-I24),IF(ISBLANK(L24),(H24-G24)+(J24-I24),
(L24-K24)+(J24-I24)+(H24-G24)))))))-M24,IF(ISBLANK(G24),"",IF(ISBLANK(H24),"",
IF(ISBLANK(I24),(H24-G24),IF(ISBLANK(J24),(H24-G24),IF(ISBLANK(K24),(H24-G24)+(J24-I24),
IF(ISBLANK(L24),(H24-G24)+(J24-I24),(L24-K24)+(J24-I24)+(H24-G24))))))))</f>
        <v/>
      </c>
      <c r="P24" s="29" t="str">
        <f>IF(N24="","",IF(O24="","",N24+O24))</f>
        <v/>
      </c>
      <c r="Q24" s="30"/>
      <c r="R24" s="30" t="str">
        <f>IF(ISBLANK(C24),"",IF(AND(ISBLANK(G24), ISBLANK(H24),ISBLANK(I24),ISBLANK(J24),ISBLANK(K24),ISBLANK(L24)),"falto",""))</f>
        <v/>
      </c>
      <c r="S24" s="31" t="str">
        <f>IF(ISBLANK(C24),"",IF((G24)*1440&gt;(C24)*1440,(G24-C24),""))</f>
        <v/>
      </c>
      <c r="T24" s="32" t="str">
        <f>IF(ISBLANK(H24),"",IF(ISBLANK(I24),"",I24-H24))</f>
        <v/>
      </c>
      <c r="U24" s="32" t="str">
        <f>IF(ISBLANK(C24),"",IF(ISBLANK(H24),"",IF(ISBLANK(I24),IF((H24)*1440&lt;(D24)*1440,
D24-H24,""),IF(ISBLANK(J24),IF((I24)*1440&lt;(D24)*1440,D24-I24,""),IF(ISBLANK(K24),
IF(J24*1440&lt;D24*1440,D24-J24,""),IF(ISBLANK(L24),IF(K24*1440&lt;D24*1440,D24-K24,""),
IF(L24*1440&lt;D24*1440,D24-L24,"")))))))</f>
        <v/>
      </c>
    </row>
    <row r="25" spans="1:1023" customHeight="1" ht="12.8">
      <c r="A25" s="20" t="s">
        <v>112</v>
      </c>
      <c r="B25" s="21" t="s">
        <v>69</v>
      </c>
      <c r="C25" s="33"/>
      <c r="D25" s="33"/>
      <c r="E25" s="26"/>
      <c r="F25" s="26"/>
      <c r="G25" s="25"/>
      <c r="H25" s="25"/>
      <c r="I25" s="25"/>
      <c r="J25" s="25"/>
      <c r="K25" s="25"/>
      <c r="L25" s="25"/>
      <c r="M25" s="18"/>
      <c r="N25" s="28" t="str">
        <f>IF(IF(ISBLANK(G25),0,IF(ISBLANK(H25),0,IF(ISBLANK(I25),(H25-G25),IF(ISBLANK(J25),(H25-G25),
IF(ISBLANK(K25),(H25-G25)+(J25-I25),IF(ISBLANK(L25),(H25-G25)+(J25-I25),
(L25-K25)+(J25-I25)+(H25-G25)))))))&gt;(M25),IF(AND(ISBLANK(D25),ISBLANK(C25)),"",
(M25)),IF(ISBLANK(G25),"",IF(ISBLANK(H25),"",IF(ISBLANK(I25),(H25-G25),IF(ISBLANK(J25),
(H25-G25),IF(ISBLANK(K25),(H25-G25)+(J25-I25),
IF(ISBLANK(L25),(H25-G25)+(J25-I25), (L25-K25)+(J25-I25)+(H25-G25))))))))</f>
        <v/>
      </c>
      <c r="O25" s="28" t="str">
        <f>IF(IF(ISBLANK(G25),0,IF(ISBLANK(H25),0,IF(ISBLANK(I25),(H25-G25),IF(ISBLANK(J25),(H25-G25),
IF(ISBLANK(K25),(H25-G25)+(J25-I25),
IF(ISBLANK(L25),(H25-G25)+(J25-I25),(L25-K25)+(J25-I25)+(H25-G25)))))))&gt;M25,
IF(ISBLANK(G25),"",IF(ISBLANK(H25),"",IF(ISBLANK(I25),(H25-G25),IF(ISBLANK(J25),
(H25-G25),IF(ISBLANK(K25),(H25-G25)+(J25-I25),IF(ISBLANK(L25),(H25-G25)+(J25-I25),
(L25-K25)+(J25-I25)+(H25-G25)))))))-M25,IF(ISBLANK(G25),"",IF(ISBLANK(H25),"",
IF(ISBLANK(I25),(H25-G25),IF(ISBLANK(J25),(H25-G25),IF(ISBLANK(K25),(H25-G25)+(J25-I25),
IF(ISBLANK(L25),(H25-G25)+(J25-I25),(L25-K25)+(J25-I25)+(H25-G25))))))))</f>
        <v/>
      </c>
      <c r="P25" s="29" t="str">
        <f>IF(N25="","",IF(O25="","",N25+O25))</f>
        <v/>
      </c>
      <c r="Q25" s="30"/>
      <c r="R25" s="30" t="str">
        <f>IF(ISBLANK(C25),"",IF(AND(ISBLANK(G25), ISBLANK(H25),ISBLANK(I25),ISBLANK(J25),ISBLANK(K25),ISBLANK(L25)),"falto",""))</f>
        <v/>
      </c>
      <c r="S25" s="31" t="str">
        <f>IF(ISBLANK(C25),"",IF((G25)*1440&gt;(C25)*1440,(G25-C25),""))</f>
        <v/>
      </c>
      <c r="T25" s="32" t="str">
        <f>IF(ISBLANK(H25),"",IF(ISBLANK(I25),"",I25-H25))</f>
        <v/>
      </c>
      <c r="U25" s="32" t="str">
        <f>IF(ISBLANK(C25),"",IF(ISBLANK(H25),"",IF(ISBLANK(I25),IF((H25)*1440&lt;(D25)*1440,
D25-H25,""),IF(ISBLANK(J25),IF((I25)*1440&lt;(D25)*1440,D25-I25,""),IF(ISBLANK(K25),
IF(J25*1440&lt;D25*1440,D25-J25,""),IF(ISBLANK(L25),IF(K25*1440&lt;D25*1440,D25-K25,""),
IF(L25*1440&lt;D25*1440,D25-L25,"")))))))</f>
        <v/>
      </c>
      <c r="V25" s="82"/>
    </row>
    <row r="26" spans="1:1023" customHeight="1" ht="12.8">
      <c r="A26" s="20" t="s">
        <v>113</v>
      </c>
      <c r="B26" s="21" t="s">
        <v>71</v>
      </c>
      <c r="C26" s="33"/>
      <c r="D26" s="33"/>
      <c r="E26" s="26"/>
      <c r="F26" s="26"/>
      <c r="G26" s="25"/>
      <c r="H26" s="25"/>
      <c r="I26" s="25"/>
      <c r="J26" s="25"/>
      <c r="K26" s="25"/>
      <c r="L26" s="25"/>
      <c r="M26" s="18"/>
      <c r="N26" s="28" t="str">
        <f>IF(IF(ISBLANK(G26),0,IF(ISBLANK(H26),0,IF(ISBLANK(I26),(H26-G26),IF(ISBLANK(J26),(H26-G26),
IF(ISBLANK(K26),(H26-G26)+(J26-I26),IF(ISBLANK(L26),(H26-G26)+(J26-I26),
(L26-K26)+(J26-I26)+(H26-G26)))))))&gt;(M26),IF(AND(ISBLANK(D26),ISBLANK(C26)),"",
(M26)),IF(ISBLANK(G26),"",IF(ISBLANK(H26),"",IF(ISBLANK(I26),(H26-G26),IF(ISBLANK(J26),
(H26-G26),IF(ISBLANK(K26),(H26-G26)+(J26-I26),
IF(ISBLANK(L26),(H26-G26)+(J26-I26), (L26-K26)+(J26-I26)+(H26-G26))))))))</f>
        <v/>
      </c>
      <c r="O26" s="28" t="str">
        <f>IF(IF(ISBLANK(G26),0,IF(ISBLANK(H26),0,IF(ISBLANK(I26),(H26-G26),IF(ISBLANK(J26),(H26-G26),
IF(ISBLANK(K26),(H26-G26)+(J26-I26),
IF(ISBLANK(L26),(H26-G26)+(J26-I26),(L26-K26)+(J26-I26)+(H26-G26)))))))&gt;M26,
IF(ISBLANK(G26),"",IF(ISBLANK(H26),"",IF(ISBLANK(I26),(H26-G26),IF(ISBLANK(J26),
(H26-G26),IF(ISBLANK(K26),(H26-G26)+(J26-I26),IF(ISBLANK(L26),(H26-G26)+(J26-I26),
(L26-K26)+(J26-I26)+(H26-G26)))))))-M26,IF(ISBLANK(G26),"",IF(ISBLANK(H26),"",
IF(ISBLANK(I26),(H26-G26),IF(ISBLANK(J26),(H26-G26),IF(ISBLANK(K26),(H26-G26)+(J26-I26),
IF(ISBLANK(L26),(H26-G26)+(J26-I26),(L26-K26)+(J26-I26)+(H26-G26))))))))</f>
        <v/>
      </c>
      <c r="P26" s="29" t="str">
        <f>IF(N26="","",IF(O26="","",N26+O26))</f>
        <v/>
      </c>
      <c r="Q26" s="30"/>
      <c r="R26" s="30" t="str">
        <f>IF(ISBLANK(C26),"",IF(AND(ISBLANK(G26), ISBLANK(H26),ISBLANK(I26),ISBLANK(J26),ISBLANK(K26),ISBLANK(L26)),"falto",""))</f>
        <v/>
      </c>
      <c r="S26" s="31" t="str">
        <f>IF(ISBLANK(C26),"",IF((G26)*1440&gt;(C26)*1440,(G26-C26),""))</f>
        <v/>
      </c>
      <c r="T26" s="32" t="str">
        <f>IF(ISBLANK(H26),"",IF(ISBLANK(I26),"",I26-H26))</f>
        <v/>
      </c>
      <c r="U26" s="32" t="str">
        <f>IF(ISBLANK(C26),"",IF(ISBLANK(H26),"",IF(ISBLANK(I26),IF((H26)*1440&lt;(D26)*1440,
D26-H26,""),IF(ISBLANK(J26),IF((I26)*1440&lt;(D26)*1440,D26-I26,""),IF(ISBLANK(K26),
IF(J26*1440&lt;D26*1440,D26-J26,""),IF(ISBLANK(L26),IF(K26*1440&lt;D26*1440,D26-K26,""),
IF(L26*1440&lt;D26*1440,D26-L26,"")))))))</f>
        <v/>
      </c>
    </row>
    <row r="27" spans="1:1023" customHeight="1" ht="12.8">
      <c r="A27" s="20" t="s">
        <v>116</v>
      </c>
      <c r="B27" s="21" t="s">
        <v>30</v>
      </c>
      <c r="C27" s="33"/>
      <c r="D27" s="33"/>
      <c r="E27" s="26"/>
      <c r="F27" s="26"/>
      <c r="G27" s="25"/>
      <c r="H27" s="25"/>
      <c r="I27" s="25"/>
      <c r="J27" s="25"/>
      <c r="K27" s="25"/>
      <c r="L27" s="25"/>
      <c r="M27" s="18"/>
      <c r="N27" s="28" t="str">
        <f>IF(IF(ISBLANK(G27),0,IF(ISBLANK(H27),0,IF(ISBLANK(I27),(H27-G27),IF(ISBLANK(J27),(H27-G27),
IF(ISBLANK(K27),(H27-G27)+(J27-I27),IF(ISBLANK(L27),(H27-G27)+(J27-I27),
(L27-K27)+(J27-I27)+(H27-G27)))))))&gt;(M27),IF(AND(ISBLANK(D27),ISBLANK(C27)),"",
(M27)),IF(ISBLANK(G27),"",IF(ISBLANK(H27),"",IF(ISBLANK(I27),(H27-G27),IF(ISBLANK(J27),
(H27-G27),IF(ISBLANK(K27),(H27-G27)+(J27-I27),
IF(ISBLANK(L27),(H27-G27)+(J27-I27), (L27-K27)+(J27-I27)+(H27-G27))))))))</f>
        <v/>
      </c>
      <c r="O27" s="28" t="str">
        <f>IF(IF(ISBLANK(G27),0,IF(ISBLANK(H27),0,IF(ISBLANK(I27),(H27-G27),IF(ISBLANK(J27),(H27-G27),
IF(ISBLANK(K27),(H27-G27)+(J27-I27),
IF(ISBLANK(L27),(H27-G27)+(J27-I27),(L27-K27)+(J27-I27)+(H27-G27)))))))&gt;M27,
IF(ISBLANK(G27),"",IF(ISBLANK(H27),"",IF(ISBLANK(I27),(H27-G27),IF(ISBLANK(J27),
(H27-G27),IF(ISBLANK(K27),(H27-G27)+(J27-I27),IF(ISBLANK(L27),(H27-G27)+(J27-I27),
(L27-K27)+(J27-I27)+(H27-G27)))))))-M27,IF(ISBLANK(G27),"",IF(ISBLANK(H27),"",
IF(ISBLANK(I27),(H27-G27),IF(ISBLANK(J27),(H27-G27),IF(ISBLANK(K27),(H27-G27)+(J27-I27),
IF(ISBLANK(L27),(H27-G27)+(J27-I27),(L27-K27)+(J27-I27)+(H27-G27))))))))</f>
        <v/>
      </c>
      <c r="P27" s="29" t="str">
        <f>IF(N27="","",IF(O27="","",N27+O27))</f>
        <v/>
      </c>
      <c r="Q27" s="30"/>
      <c r="R27" s="30" t="str">
        <f>IF(ISBLANK(C27),"",IF(AND(ISBLANK(G27), ISBLANK(H27),ISBLANK(I27),ISBLANK(J27),ISBLANK(K27),ISBLANK(L27)),"falto",""))</f>
        <v/>
      </c>
      <c r="S27" s="31" t="str">
        <f>IF(ISBLANK(C27),"",IF((G27)*1440&gt;(C27)*1440,(G27-C27),""))</f>
        <v/>
      </c>
      <c r="T27" s="32" t="str">
        <f>IF(ISBLANK(H27),"",IF(ISBLANK(I27),"",I27-H27))</f>
        <v/>
      </c>
      <c r="U27" s="32" t="str">
        <f>IF(ISBLANK(C27),"",IF(ISBLANK(H27),"",IF(ISBLANK(I27),IF((H27)*1440&lt;(D27)*1440,
D27-H27,""),IF(ISBLANK(J27),IF((I27)*1440&lt;(D27)*1440,D27-I27,""),IF(ISBLANK(K27),
IF(J27*1440&lt;D27*1440,D27-J27,""),IF(ISBLANK(L27),IF(K27*1440&lt;D27*1440,D27-K27,""),
IF(L27*1440&lt;D27*1440,D27-L27,"")))))))</f>
        <v/>
      </c>
    </row>
    <row r="28" spans="1:1023" customHeight="1" ht="12.8">
      <c r="A28" s="20" t="s">
        <v>119</v>
      </c>
      <c r="B28" s="21" t="s">
        <v>43</v>
      </c>
      <c r="C28" s="33"/>
      <c r="D28" s="33"/>
      <c r="E28" s="26"/>
      <c r="F28" s="26"/>
      <c r="G28" s="25"/>
      <c r="H28" s="25"/>
      <c r="I28" s="25"/>
      <c r="J28" s="25"/>
      <c r="K28" s="25"/>
      <c r="L28" s="25"/>
      <c r="M28" s="18"/>
      <c r="N28" s="28" t="str">
        <f>IF(IF(ISBLANK(G28),0,IF(ISBLANK(H28),0,IF(ISBLANK(I28),(H28-G28),IF(ISBLANK(J28),(H28-G28),
IF(ISBLANK(K28),(H28-G28)+(J28-I28),IF(ISBLANK(L28),(H28-G28)+(J28-I28),
(L28-K28)+(J28-I28)+(H28-G28)))))))&gt;(M28),IF(AND(ISBLANK(D28),ISBLANK(C28)),"",
(M28)),IF(ISBLANK(G28),"",IF(ISBLANK(H28),"",IF(ISBLANK(I28),(H28-G28),IF(ISBLANK(J28),
(H28-G28),IF(ISBLANK(K28),(H28-G28)+(J28-I28),
IF(ISBLANK(L28),(H28-G28)+(J28-I28), (L28-K28)+(J28-I28)+(H28-G28))))))))</f>
        <v/>
      </c>
      <c r="O28" s="28" t="str">
        <f>IF(IF(ISBLANK(G28),0,IF(ISBLANK(H28),0,IF(ISBLANK(I28),(H28-G28),IF(ISBLANK(J28),(H28-G28),
IF(ISBLANK(K28),(H28-G28)+(J28-I28),
IF(ISBLANK(L28),(H28-G28)+(J28-I28),(L28-K28)+(J28-I28)+(H28-G28)))))))&gt;M28,
IF(ISBLANK(G28),"",IF(ISBLANK(H28),"",IF(ISBLANK(I28),(H28-G28),IF(ISBLANK(J28),
(H28-G28),IF(ISBLANK(K28),(H28-G28)+(J28-I28),IF(ISBLANK(L28),(H28-G28)+(J28-I28),
(L28-K28)+(J28-I28)+(H28-G28)))))))-M28,IF(ISBLANK(G28),"",IF(ISBLANK(H28),"",
IF(ISBLANK(I28),(H28-G28),IF(ISBLANK(J28),(H28-G28),IF(ISBLANK(K28),(H28-G28)+(J28-I28),
IF(ISBLANK(L28),(H28-G28)+(J28-I28),(L28-K28)+(J28-I28)+(H28-G28))))))))</f>
        <v/>
      </c>
      <c r="P28" s="29" t="str">
        <f>IF(N28="","",IF(O28="","",N28+O28))</f>
        <v/>
      </c>
      <c r="Q28" s="30"/>
      <c r="R28" s="30" t="str">
        <f>IF(ISBLANK(C28),"",IF(AND(ISBLANK(G28), ISBLANK(H28),ISBLANK(I28),ISBLANK(J28),ISBLANK(K28),ISBLANK(L28)),"falto",""))</f>
        <v/>
      </c>
      <c r="S28" s="31" t="str">
        <f>IF(ISBLANK(C28),"",IF((G28)*1440&gt;(C28)*1440,(G28-C28),""))</f>
        <v/>
      </c>
      <c r="T28" s="32" t="str">
        <f>IF(ISBLANK(H28),"",IF(ISBLANK(I28),"",I28-H28))</f>
        <v/>
      </c>
      <c r="U28" s="32" t="str">
        <f>IF(ISBLANK(C28),"",IF(ISBLANK(H28),"",IF(ISBLANK(I28),IF((H28)*1440&lt;(D28)*1440,
D28-H28,""),IF(ISBLANK(J28),IF((I28)*1440&lt;(D28)*1440,D28-I28,""),IF(ISBLANK(K28),
IF(J28*1440&lt;D28*1440,D28-J28,""),IF(ISBLANK(L28),IF(K28*1440&lt;D28*1440,D28-K28,""),
IF(L28*1440&lt;D28*1440,D28-L28,"")))))))</f>
        <v/>
      </c>
    </row>
    <row r="29" spans="1:1023" customHeight="1" ht="12.8">
      <c r="A29" s="20" t="s">
        <v>120</v>
      </c>
      <c r="B29" s="21" t="s">
        <v>51</v>
      </c>
      <c r="C29" s="33"/>
      <c r="D29" s="33"/>
      <c r="E29" s="26"/>
      <c r="F29" s="26"/>
      <c r="G29" s="25"/>
      <c r="H29" s="25"/>
      <c r="I29" s="25"/>
      <c r="J29" s="25"/>
      <c r="K29" s="25"/>
      <c r="L29" s="25"/>
      <c r="M29" s="18"/>
      <c r="N29" s="28" t="str">
        <f>IF(IF(ISBLANK(G29),0,IF(ISBLANK(H29),0,IF(ISBLANK(I29),(H29-G29),IF(ISBLANK(J29),(H29-G29),
IF(ISBLANK(K29),(H29-G29)+(J29-I29),IF(ISBLANK(L29),(H29-G29)+(J29-I29),
(L29-K29)+(J29-I29)+(H29-G29)))))))&gt;(M29),IF(AND(ISBLANK(D29),ISBLANK(C29)),"",
(M29)),IF(ISBLANK(G29),"",IF(ISBLANK(H29),"",IF(ISBLANK(I29),(H29-G29),IF(ISBLANK(J29),
(H29-G29),IF(ISBLANK(K29),(H29-G29)+(J29-I29),
IF(ISBLANK(L29),(H29-G29)+(J29-I29), (L29-K29)+(J29-I29)+(H29-G29))))))))</f>
        <v/>
      </c>
      <c r="O29" s="28" t="str">
        <f>IF(IF(ISBLANK(G29),0,IF(ISBLANK(H29),0,IF(ISBLANK(I29),(H29-G29),IF(ISBLANK(J29),(H29-G29),
IF(ISBLANK(K29),(H29-G29)+(J29-I29),
IF(ISBLANK(L29),(H29-G29)+(J29-I29),(L29-K29)+(J29-I29)+(H29-G29)))))))&gt;M29,
IF(ISBLANK(G29),"",IF(ISBLANK(H29),"",IF(ISBLANK(I29),(H29-G29),IF(ISBLANK(J29),
(H29-G29),IF(ISBLANK(K29),(H29-G29)+(J29-I29),IF(ISBLANK(L29),(H29-G29)+(J29-I29),
(L29-K29)+(J29-I29)+(H29-G29)))))))-M29,IF(ISBLANK(G29),"",IF(ISBLANK(H29),"",
IF(ISBLANK(I29),(H29-G29),IF(ISBLANK(J29),(H29-G29),IF(ISBLANK(K29),(H29-G29)+(J29-I29),
IF(ISBLANK(L29),(H29-G29)+(J29-I29),(L29-K29)+(J29-I29)+(H29-G29))))))))</f>
        <v/>
      </c>
      <c r="P29" s="29" t="str">
        <f>IF(N29="","",IF(O29="","",N29+O29))</f>
        <v/>
      </c>
      <c r="Q29" s="30"/>
      <c r="R29" s="30" t="str">
        <f>IF(ISBLANK(C29),"",IF(AND(ISBLANK(G29), ISBLANK(H29),ISBLANK(I29),ISBLANK(J29),ISBLANK(K29),ISBLANK(L29)),"falto",""))</f>
        <v/>
      </c>
      <c r="S29" s="31" t="str">
        <f>IF(ISBLANK(C29),"",IF((G29)*1440&gt;(C29)*1440,(G29-C29),""))</f>
        <v/>
      </c>
      <c r="T29" s="32" t="str">
        <f>IF(ISBLANK(H29),"",IF(ISBLANK(I29),"",I29-H29))</f>
        <v/>
      </c>
      <c r="U29" s="32" t="str">
        <f>IF(ISBLANK(C29),"",IF(ISBLANK(H29),"",IF(ISBLANK(I29),IF((H29)*1440&lt;(D29)*1440,
D29-H29,""),IF(ISBLANK(J29),IF((I29)*1440&lt;(D29)*1440,D29-I29,""),IF(ISBLANK(K29),
IF(J29*1440&lt;D29*1440,D29-J29,""),IF(ISBLANK(L29),IF(K29*1440&lt;D29*1440,D29-K29,""),
IF(L29*1440&lt;D29*1440,D29-L29,"")))))))</f>
        <v/>
      </c>
    </row>
    <row r="30" spans="1:1023" customHeight="1" ht="12.8">
      <c r="A30" s="20" t="s">
        <v>121</v>
      </c>
      <c r="B30" s="21" t="s">
        <v>63</v>
      </c>
      <c r="C30" s="33"/>
      <c r="D30" s="33"/>
      <c r="E30" s="26"/>
      <c r="F30" s="26"/>
      <c r="G30" s="25"/>
      <c r="H30" s="25"/>
      <c r="I30" s="25"/>
      <c r="J30" s="25"/>
      <c r="K30" s="25"/>
      <c r="L30" s="25"/>
      <c r="M30" s="18"/>
      <c r="N30" s="28" t="str">
        <f>IF(IF(ISBLANK(G30),0,IF(ISBLANK(H30),0,IF(ISBLANK(I30),(H30-G30),IF(ISBLANK(J30),(H30-G30),
IF(ISBLANK(K30),(H30-G30)+(J30-I30),IF(ISBLANK(L30),(H30-G30)+(J30-I30),
(L30-K30)+(J30-I30)+(H30-G30)))))))&gt;(M30),IF(AND(ISBLANK(D30),ISBLANK(C30)),"",
(M30)),IF(ISBLANK(G30),"",IF(ISBLANK(H30),"",IF(ISBLANK(I30),(H30-G30),IF(ISBLANK(J30),
(H30-G30),IF(ISBLANK(K30),(H30-G30)+(J30-I30),
IF(ISBLANK(L30),(H30-G30)+(J30-I30), (L30-K30)+(J30-I30)+(H30-G30))))))))</f>
        <v/>
      </c>
      <c r="O30" s="28" t="str">
        <f>IF(IF(ISBLANK(G30),0,IF(ISBLANK(H30),0,IF(ISBLANK(I30),(H30-G30),IF(ISBLANK(J30),(H30-G30),
IF(ISBLANK(K30),(H30-G30)+(J30-I30),
IF(ISBLANK(L30),(H30-G30)+(J30-I30),(L30-K30)+(J30-I30)+(H30-G30)))))))&gt;M30,
IF(ISBLANK(G30),"",IF(ISBLANK(H30),"",IF(ISBLANK(I30),(H30-G30),IF(ISBLANK(J30),
(H30-G30),IF(ISBLANK(K30),(H30-G30)+(J30-I30),IF(ISBLANK(L30),(H30-G30)+(J30-I30),
(L30-K30)+(J30-I30)+(H30-G30)))))))-M30,IF(ISBLANK(G30),"",IF(ISBLANK(H30),"",
IF(ISBLANK(I30),(H30-G30),IF(ISBLANK(J30),(H30-G30),IF(ISBLANK(K30),(H30-G30)+(J30-I30),
IF(ISBLANK(L30),(H30-G30)+(J30-I30),(L30-K30)+(J30-I30)+(H30-G30))))))))</f>
        <v/>
      </c>
      <c r="P30" s="29" t="str">
        <f>IF(N30="","",IF(O30="","",N30+O30))</f>
        <v/>
      </c>
      <c r="Q30" s="30"/>
      <c r="R30" s="30" t="str">
        <f>IF(ISBLANK(C30),"",IF(AND(ISBLANK(G30), ISBLANK(H30),ISBLANK(I30),ISBLANK(J30),ISBLANK(K30),ISBLANK(L30)),"falto",""))</f>
        <v/>
      </c>
      <c r="S30" s="31" t="str">
        <f>IF(ISBLANK(C30),"",IF((G30)*1440&gt;(C30)*1440,(G30-C30),""))</f>
        <v/>
      </c>
      <c r="T30" s="32" t="str">
        <f>IF(ISBLANK(H30),"",IF(ISBLANK(I30),"",I30-H30))</f>
        <v/>
      </c>
      <c r="U30" s="32" t="str">
        <f>IF(ISBLANK(C30),"",IF(ISBLANK(H30),"",IF(ISBLANK(I30),IF((H30)*1440&lt;(D30)*1440,
D30-H30,""),IF(ISBLANK(J30),IF((I30)*1440&lt;(D30)*1440,D30-I30,""),IF(ISBLANK(K30),
IF(J30*1440&lt;D30*1440,D30-J30,""),IF(ISBLANK(L30),IF(K30*1440&lt;D30*1440,D30-K30,""),
IF(L30*1440&lt;D30*1440,D30-L30,"")))))))</f>
        <v/>
      </c>
    </row>
    <row r="31" spans="1:1023" customHeight="1" ht="12.8">
      <c r="A31" s="20" t="s">
        <v>122</v>
      </c>
      <c r="B31" s="21" t="s">
        <v>67</v>
      </c>
      <c r="C31" s="33"/>
      <c r="D31" s="33"/>
      <c r="E31" s="26"/>
      <c r="F31" s="26"/>
      <c r="G31" s="25"/>
      <c r="H31" s="25"/>
      <c r="I31" s="25"/>
      <c r="J31" s="25"/>
      <c r="K31" s="25"/>
      <c r="L31" s="25"/>
      <c r="M31" s="18"/>
      <c r="N31" s="28" t="str">
        <f>IF(IF(ISBLANK(G31),0,IF(ISBLANK(H31),0,IF(ISBLANK(I31),(H31-G31),IF(ISBLANK(J31),(H31-G31),
IF(ISBLANK(K31),(H31-G31)+(J31-I31),IF(ISBLANK(L31),(H31-G31)+(J31-I31),
(L31-K31)+(J31-I31)+(H31-G31)))))))&gt;(M31),IF(AND(ISBLANK(D31),ISBLANK(C31)),"",
(M31)),IF(ISBLANK(G31),"",IF(ISBLANK(H31),"",IF(ISBLANK(I31),(H31-G31),IF(ISBLANK(J31),
(H31-G31),IF(ISBLANK(K31),(H31-G31)+(J31-I31),
IF(ISBLANK(L31),(H31-G31)+(J31-I31), (L31-K31)+(J31-I31)+(H31-G31))))))))</f>
        <v/>
      </c>
      <c r="O31" s="28" t="str">
        <f>IF(IF(ISBLANK(G31),0,IF(ISBLANK(H31),0,IF(ISBLANK(I31),(H31-G31),IF(ISBLANK(J31),(H31-G31),
IF(ISBLANK(K31),(H31-G31)+(J31-I31),
IF(ISBLANK(L31),(H31-G31)+(J31-I31),(L31-K31)+(J31-I31)+(H31-G31)))))))&gt;M31,
IF(ISBLANK(G31),"",IF(ISBLANK(H31),"",IF(ISBLANK(I31),(H31-G31),IF(ISBLANK(J31),
(H31-G31),IF(ISBLANK(K31),(H31-G31)+(J31-I31),IF(ISBLANK(L31),(H31-G31)+(J31-I31),
(L31-K31)+(J31-I31)+(H31-G31)))))))-M31,IF(ISBLANK(G31),"",IF(ISBLANK(H31),"",
IF(ISBLANK(I31),(H31-G31),IF(ISBLANK(J31),(H31-G31),IF(ISBLANK(K31),(H31-G31)+(J31-I31),
IF(ISBLANK(L31),(H31-G31)+(J31-I31),(L31-K31)+(J31-I31)+(H31-G31))))))))</f>
        <v/>
      </c>
      <c r="P31" s="29" t="str">
        <f>IF(N31="","",IF(O31="","",N31+O31))</f>
        <v/>
      </c>
      <c r="Q31" s="30"/>
      <c r="R31" s="30" t="str">
        <f>IF(ISBLANK(C31),"",IF(AND(ISBLANK(G31), ISBLANK(H31),ISBLANK(I31),ISBLANK(J31),ISBLANK(K31),ISBLANK(L31)),"falto",""))</f>
        <v/>
      </c>
      <c r="S31" s="31" t="str">
        <f>IF(ISBLANK(C31),"",IF((G31)*1440&gt;(C31)*1440,(G31-C31),""))</f>
        <v/>
      </c>
      <c r="T31" s="32" t="str">
        <f>IF(ISBLANK(H31),"",IF(ISBLANK(I31),"",I31-H31))</f>
        <v/>
      </c>
      <c r="U31" s="32" t="str">
        <f>IF(ISBLANK(C31),"",IF(ISBLANK(H31),"",IF(ISBLANK(I31),IF((H31)*1440&lt;(D31)*1440,
D31-H31,""),IF(ISBLANK(J31),IF((I31)*1440&lt;(D31)*1440,D31-I31,""),IF(ISBLANK(K31),
IF(J31*1440&lt;D31*1440,D31-J31,""),IF(ISBLANK(L31),IF(K31*1440&lt;D31*1440,D31-K31,""),
IF(L31*1440&lt;D31*1440,D31-L31,"")))))))</f>
        <v/>
      </c>
    </row>
    <row r="32" spans="1:1023" customHeight="1" ht="12.8">
      <c r="A32" s="20" t="s">
        <v>123</v>
      </c>
      <c r="B32" s="21" t="s">
        <v>69</v>
      </c>
      <c r="C32" s="33"/>
      <c r="D32" s="33"/>
      <c r="E32" s="26"/>
      <c r="F32" s="26"/>
      <c r="G32" s="25"/>
      <c r="H32" s="25"/>
      <c r="I32" s="25"/>
      <c r="J32" s="25"/>
      <c r="K32" s="25"/>
      <c r="L32" s="25"/>
      <c r="M32" s="18"/>
      <c r="N32" s="28" t="str">
        <f>IF(IF(ISBLANK(G32),0,IF(ISBLANK(H32),0,IF(ISBLANK(I32),(H32-G32),IF(ISBLANK(J32),(H32-G32),
IF(ISBLANK(K32),(H32-G32)+(J32-I32),IF(ISBLANK(L32),(H32-G32)+(J32-I32),
(L32-K32)+(J32-I32)+(H32-G32)))))))&gt;(M32),IF(AND(ISBLANK(D32),ISBLANK(C32)),"",
(M32)),IF(ISBLANK(G32),"",IF(ISBLANK(H32),"",IF(ISBLANK(I32),(H32-G32),IF(ISBLANK(J32),
(H32-G32),IF(ISBLANK(K32),(H32-G32)+(J32-I32),
IF(ISBLANK(L32),(H32-G32)+(J32-I32), (L32-K32)+(J32-I32)+(H32-G32))))))))</f>
        <v/>
      </c>
      <c r="O32" s="28" t="str">
        <f>IF(IF(ISBLANK(G32),0,IF(ISBLANK(H32),0,IF(ISBLANK(I32),(H32-G32),IF(ISBLANK(J32),(H32-G32),
IF(ISBLANK(K32),(H32-G32)+(J32-I32),
IF(ISBLANK(L32),(H32-G32)+(J32-I32),(L32-K32)+(J32-I32)+(H32-G32)))))))&gt;M32,
IF(ISBLANK(G32),"",IF(ISBLANK(H32),"",IF(ISBLANK(I32),(H32-G32),IF(ISBLANK(J32),
(H32-G32),IF(ISBLANK(K32),(H32-G32)+(J32-I32),IF(ISBLANK(L32),(H32-G32)+(J32-I32),
(L32-K32)+(J32-I32)+(H32-G32)))))))-M32,IF(ISBLANK(G32),"",IF(ISBLANK(H32),"",
IF(ISBLANK(I32),(H32-G32),IF(ISBLANK(J32),(H32-G32),IF(ISBLANK(K32),(H32-G32)+(J32-I32),
IF(ISBLANK(L32),(H32-G32)+(J32-I32),(L32-K32)+(J32-I32)+(H32-G32))))))))</f>
        <v/>
      </c>
      <c r="P32" s="29" t="str">
        <f>IF(N32="","",IF(O32="","",N32+O32))</f>
        <v/>
      </c>
      <c r="Q32" s="30"/>
      <c r="R32" s="30" t="str">
        <f>IF(ISBLANK(C32),"",IF(AND(ISBLANK(G32), ISBLANK(H32),ISBLANK(I32),ISBLANK(J32),ISBLANK(K32),ISBLANK(L32)),"falto",""))</f>
        <v/>
      </c>
      <c r="S32" s="31" t="str">
        <f>IF(ISBLANK(C32),"",IF((G32)*1440&gt;(C32)*1440,(G32-C32),""))</f>
        <v/>
      </c>
      <c r="T32" s="32" t="str">
        <f>IF(ISBLANK(H32),"",IF(ISBLANK(I32),"",I32-H32))</f>
        <v/>
      </c>
      <c r="U32" s="32" t="str">
        <f>IF(ISBLANK(C32),"",IF(ISBLANK(H32),"",IF(ISBLANK(I32),IF((H32)*1440&lt;(D32)*1440,
D32-H32,""),IF(ISBLANK(J32),IF((I32)*1440&lt;(D32)*1440,D32-I32,""),IF(ISBLANK(K32),
IF(J32*1440&lt;D32*1440,D32-J32,""),IF(ISBLANK(L32),IF(K32*1440&lt;D32*1440,D32-K32,""),
IF(L32*1440&lt;D32*1440,D32-L32,"")))))))</f>
        <v/>
      </c>
    </row>
    <row r="33" spans="1:1023" customHeight="1" ht="12.8">
      <c r="A33" s="20" t="s">
        <v>124</v>
      </c>
      <c r="B33" s="21" t="s">
        <v>71</v>
      </c>
      <c r="C33" s="33"/>
      <c r="D33" s="33"/>
      <c r="E33" s="26"/>
      <c r="F33" s="26"/>
      <c r="G33" s="25"/>
      <c r="H33" s="25"/>
      <c r="I33" s="25"/>
      <c r="J33" s="25"/>
      <c r="K33" s="25"/>
      <c r="L33" s="25"/>
      <c r="M33" s="18"/>
      <c r="N33" s="28" t="str">
        <f>IF(IF(ISBLANK(G33),0,IF(ISBLANK(H33),0,IF(ISBLANK(I33),(H33-G33),IF(ISBLANK(J33),(H33-G33),
IF(ISBLANK(K33),(H33-G33)+(J33-I33),IF(ISBLANK(L33),(H33-G33)+(J33-I33),
(L33-K33)+(J33-I33)+(H33-G33)))))))&gt;(M33),IF(AND(ISBLANK(D33),ISBLANK(C33)),"",
(M33)),IF(ISBLANK(G33),"",IF(ISBLANK(H33),"",IF(ISBLANK(I33),(H33-G33),IF(ISBLANK(J33),
(H33-G33),IF(ISBLANK(K33),(H33-G33)+(J33-I33),
IF(ISBLANK(L33),(H33-G33)+(J33-I33), (L33-K33)+(J33-I33)+(H33-G33))))))))</f>
        <v/>
      </c>
      <c r="O33" s="28" t="str">
        <f>IF(IF(ISBLANK(G33),0,IF(ISBLANK(H33),0,IF(ISBLANK(I33),(H33-G33),IF(ISBLANK(J33),(H33-G33),
IF(ISBLANK(K33),(H33-G33)+(J33-I33),
IF(ISBLANK(L33),(H33-G33)+(J33-I33),(L33-K33)+(J33-I33)+(H33-G33)))))))&gt;M33,
IF(ISBLANK(G33),"",IF(ISBLANK(H33),"",IF(ISBLANK(I33),(H33-G33),IF(ISBLANK(J33),
(H33-G33),IF(ISBLANK(K33),(H33-G33)+(J33-I33),IF(ISBLANK(L33),(H33-G33)+(J33-I33),
(L33-K33)+(J33-I33)+(H33-G33)))))))-M33,IF(ISBLANK(G33),"",IF(ISBLANK(H33),"",
IF(ISBLANK(I33),(H33-G33),IF(ISBLANK(J33),(H33-G33),IF(ISBLANK(K33),(H33-G33)+(J33-I33),
IF(ISBLANK(L33),(H33-G33)+(J33-I33),(L33-K33)+(J33-I33)+(H33-G33))))))))</f>
        <v/>
      </c>
      <c r="P33" s="29" t="str">
        <f>IF(N33="","",IF(O33="","",N33+O33))</f>
        <v/>
      </c>
      <c r="Q33" s="30"/>
      <c r="R33" s="30" t="str">
        <f>IF(ISBLANK(C33),"",IF(AND(ISBLANK(G33), ISBLANK(H33),ISBLANK(I33),ISBLANK(J33),ISBLANK(K33),ISBLANK(L33)),"falto",""))</f>
        <v/>
      </c>
      <c r="S33" s="31" t="str">
        <f>IF(ISBLANK(C33),"",IF((G33)*1440&gt;(C33)*1440,(G33-C33),""))</f>
        <v/>
      </c>
      <c r="T33" s="32" t="str">
        <f>IF(ISBLANK(H33),"",IF(ISBLANK(I33),"",I33-H33))</f>
        <v/>
      </c>
      <c r="U33" s="32" t="str">
        <f>IF(ISBLANK(C33),"",IF(ISBLANK(H33),"",IF(ISBLANK(I33),IF((H33)*1440&lt;(D33)*1440,
D33-H33,""),IF(ISBLANK(J33),IF((I33)*1440&lt;(D33)*1440,D33-I33,""),IF(ISBLANK(K33),
IF(J33*1440&lt;D33*1440,D33-J33,""),IF(ISBLANK(L33),IF(K33*1440&lt;D33*1440,D33-K33,""),
IF(L33*1440&lt;D33*1440,D33-L33,"")))))))</f>
        <v/>
      </c>
    </row>
    <row r="34" spans="1:1023" customHeight="1" ht="12.8">
      <c r="A34" s="20" t="s">
        <v>125</v>
      </c>
      <c r="B34" s="21" t="s">
        <v>30</v>
      </c>
      <c r="C34" s="33"/>
      <c r="D34" s="33"/>
      <c r="E34" s="26"/>
      <c r="F34" s="26"/>
      <c r="G34" s="25"/>
      <c r="H34" s="25"/>
      <c r="I34" s="25"/>
      <c r="J34" s="25"/>
      <c r="K34" s="25"/>
      <c r="L34" s="25"/>
      <c r="M34" s="18"/>
      <c r="N34" s="28" t="str">
        <f>IF(IF(ISBLANK(G34),0,IF(ISBLANK(H34),0,IF(ISBLANK(I34),(H34-G34),IF(ISBLANK(J34),(H34-G34),
IF(ISBLANK(K34),(H34-G34)+(J34-I34),IF(ISBLANK(L34),(H34-G34)+(J34-I34),
(L34-K34)+(J34-I34)+(H34-G34)))))))&gt;(M34),IF(AND(ISBLANK(D34),ISBLANK(C34)),"",
(M34)),IF(ISBLANK(G34),"",IF(ISBLANK(H34),"",IF(ISBLANK(I34),(H34-G34),IF(ISBLANK(J34),
(H34-G34),IF(ISBLANK(K34),(H34-G34)+(J34-I34),
IF(ISBLANK(L34),(H34-G34)+(J34-I34), (L34-K34)+(J34-I34)+(H34-G34))))))))</f>
        <v/>
      </c>
      <c r="O34" s="28" t="str">
        <f>IF(IF(ISBLANK(G34),0,IF(ISBLANK(H34),0,IF(ISBLANK(I34),(H34-G34),IF(ISBLANK(J34),(H34-G34),
IF(ISBLANK(K34),(H34-G34)+(J34-I34),
IF(ISBLANK(L34),(H34-G34)+(J34-I34),(L34-K34)+(J34-I34)+(H34-G34)))))))&gt;M34,
IF(ISBLANK(G34),"",IF(ISBLANK(H34),"",IF(ISBLANK(I34),(H34-G34),IF(ISBLANK(J34),
(H34-G34),IF(ISBLANK(K34),(H34-G34)+(J34-I34),IF(ISBLANK(L34),(H34-G34)+(J34-I34),
(L34-K34)+(J34-I34)+(H34-G34)))))))-M34,IF(ISBLANK(G34),"",IF(ISBLANK(H34),"",
IF(ISBLANK(I34),(H34-G34),IF(ISBLANK(J34),(H34-G34),IF(ISBLANK(K34),(H34-G34)+(J34-I34),
IF(ISBLANK(L34),(H34-G34)+(J34-I34),(L34-K34)+(J34-I34)+(H34-G34))))))))</f>
        <v/>
      </c>
      <c r="P34" s="29" t="str">
        <f>IF(N34="","",IF(O34="","",N34+O34))</f>
        <v/>
      </c>
      <c r="Q34" s="30"/>
      <c r="R34" s="30" t="str">
        <f>IF(ISBLANK(C34),"",IF(AND(ISBLANK(G34), ISBLANK(H34),ISBLANK(I34),ISBLANK(J34),ISBLANK(K34),ISBLANK(L34)),"falto",""))</f>
        <v/>
      </c>
      <c r="S34" s="31" t="str">
        <f>IF(ISBLANK(C34),"",IF((G34)*1440&gt;(C34)*1440,(G34-C34),""))</f>
        <v/>
      </c>
      <c r="T34" s="32" t="str">
        <f>IF(ISBLANK(H34),"",IF(ISBLANK(I34),"",I34-H34))</f>
        <v/>
      </c>
      <c r="U34" s="32" t="str">
        <f>IF(ISBLANK(C34),"",IF(ISBLANK(H34),"",IF(ISBLANK(I34),IF((H34)*1440&lt;(D34)*1440,
D34-H34,""),IF(ISBLANK(J34),IF((I34)*1440&lt;(D34)*1440,D34-I34,""),IF(ISBLANK(K34),
IF(J34*1440&lt;D34*1440,D34-J34,""),IF(ISBLANK(L34),IF(K34*1440&lt;D34*1440,D34-K34,""),
IF(L34*1440&lt;D34*1440,D34-L34,"")))))))</f>
        <v/>
      </c>
    </row>
    <row r="35" spans="1:1023" customHeight="1" ht="12.8">
      <c r="A35" s="20" t="s">
        <v>126</v>
      </c>
      <c r="B35" s="21" t="s">
        <v>43</v>
      </c>
      <c r="C35" s="33"/>
      <c r="D35" s="33"/>
      <c r="E35" s="26"/>
      <c r="F35" s="26"/>
      <c r="G35" s="25"/>
      <c r="H35" s="25"/>
      <c r="I35" s="25"/>
      <c r="J35" s="25"/>
      <c r="K35" s="25"/>
      <c r="L35" s="25"/>
      <c r="M35" s="18"/>
      <c r="N35" s="28" t="str">
        <f>IF(IF(ISBLANK(G35),0,IF(ISBLANK(H35),0,IF(ISBLANK(I35),(H35-G35),IF(ISBLANK(J35),(H35-G35),
IF(ISBLANK(K35),(H35-G35)+(J35-I35),IF(ISBLANK(L35),(H35-G35)+(J35-I35),
(L35-K35)+(J35-I35)+(H35-G35)))))))&gt;(M35),IF(AND(ISBLANK(D35),ISBLANK(C35)),"",
(M35)),IF(ISBLANK(G35),"",IF(ISBLANK(H35),"",IF(ISBLANK(I35),(H35-G35),IF(ISBLANK(J35),
(H35-G35),IF(ISBLANK(K35),(H35-G35)+(J35-I35),
IF(ISBLANK(L35),(H35-G35)+(J35-I35), (L35-K35)+(J35-I35)+(H35-G35))))))))</f>
        <v/>
      </c>
      <c r="O35" s="28" t="str">
        <f>IF(IF(ISBLANK(G35),0,IF(ISBLANK(H35),0,IF(ISBLANK(I35),(H35-G35),IF(ISBLANK(J35),(H35-G35),
IF(ISBLANK(K35),(H35-G35)+(J35-I35),
IF(ISBLANK(L35),(H35-G35)+(J35-I35),(L35-K35)+(J35-I35)+(H35-G35)))))))&gt;M35,
IF(ISBLANK(G35),"",IF(ISBLANK(H35),"",IF(ISBLANK(I35),(H35-G35),IF(ISBLANK(J35),
(H35-G35),IF(ISBLANK(K35),(H35-G35)+(J35-I35),IF(ISBLANK(L35),(H35-G35)+(J35-I35),
(L35-K35)+(J35-I35)+(H35-G35)))))))-M35,IF(ISBLANK(G35),"",IF(ISBLANK(H35),"",
IF(ISBLANK(I35),(H35-G35),IF(ISBLANK(J35),(H35-G35),IF(ISBLANK(K35),(H35-G35)+(J35-I35),
IF(ISBLANK(L35),(H35-G35)+(J35-I35),(L35-K35)+(J35-I35)+(H35-G35))))))))</f>
        <v/>
      </c>
      <c r="P35" s="29" t="str">
        <f>IF(N35="","",IF(O35="","",N35+O35))</f>
        <v/>
      </c>
      <c r="Q35" s="30"/>
      <c r="R35" s="30" t="str">
        <f>IF(ISBLANK(C35),"",IF(AND(ISBLANK(G35), ISBLANK(H35),ISBLANK(I35),ISBLANK(J35),ISBLANK(K35),ISBLANK(L35)),"falto",""))</f>
        <v/>
      </c>
      <c r="S35" s="31" t="str">
        <f>IF(ISBLANK(C35),"",IF((G35)*1440&gt;(C35)*1440,(G35-C35),""))</f>
        <v/>
      </c>
      <c r="T35" s="32" t="str">
        <f>IF(ISBLANK(H35),"",IF(ISBLANK(I35),"",I35-H35))</f>
        <v/>
      </c>
      <c r="U35" s="32" t="str">
        <f>IF(ISBLANK(C35),"",IF(ISBLANK(H35),"",IF(ISBLANK(I35),IF((H35)*1440&lt;(D35)*1440,
D35-H35,""),IF(ISBLANK(J35),IF((I35)*1440&lt;(D35)*1440,D35-I35,""),IF(ISBLANK(K35),
IF(J35*1440&lt;D35*1440,D35-J35,""),IF(ISBLANK(L35),IF(K35*1440&lt;D35*1440,D35-K35,""),
IF(L35*1440&lt;D35*1440,D35-L35,"")))))))</f>
        <v/>
      </c>
    </row>
    <row r="36" spans="1:1023" customHeight="1" ht="12.8">
      <c r="A36" s="20" t="s">
        <v>127</v>
      </c>
      <c r="B36" s="21" t="s">
        <v>51</v>
      </c>
      <c r="C36" s="33"/>
      <c r="D36" s="33"/>
      <c r="E36" s="26"/>
      <c r="F36" s="26"/>
      <c r="G36" s="25"/>
      <c r="H36" s="25"/>
      <c r="I36" s="25"/>
      <c r="J36" s="25"/>
      <c r="K36" s="25"/>
      <c r="L36" s="25"/>
      <c r="M36" s="18"/>
      <c r="N36" s="28" t="str">
        <f>IF(IF(ISBLANK(G36),0,IF(ISBLANK(H36),0,IF(ISBLANK(I36),(H36-G36),IF(ISBLANK(J36),(H36-G36),
IF(ISBLANK(K36),(H36-G36)+(J36-I36),IF(ISBLANK(L36),(H36-G36)+(J36-I36),
(L36-K36)+(J36-I36)+(H36-G36)))))))&gt;(M36),IF(AND(ISBLANK(D36),ISBLANK(C36)),"",
(M36)),IF(ISBLANK(G36),"",IF(ISBLANK(H36),"",IF(ISBLANK(I36),(H36-G36),IF(ISBLANK(J36),
(H36-G36),IF(ISBLANK(K36),(H36-G36)+(J36-I36),
IF(ISBLANK(L36),(H36-G36)+(J36-I36), (L36-K36)+(J36-I36)+(H36-G36))))))))</f>
        <v/>
      </c>
      <c r="O36" s="28" t="str">
        <f>IF(IF(ISBLANK(G36),0,IF(ISBLANK(H36),0,IF(ISBLANK(I36),(H36-G36),IF(ISBLANK(J36),(H36-G36),
IF(ISBLANK(K36),(H36-G36)+(J36-I36),
IF(ISBLANK(L36),(H36-G36)+(J36-I36),(L36-K36)+(J36-I36)+(H36-G36)))))))&gt;M36,
IF(ISBLANK(G36),"",IF(ISBLANK(H36),"",IF(ISBLANK(I36),(H36-G36),IF(ISBLANK(J36),
(H36-G36),IF(ISBLANK(K36),(H36-G36)+(J36-I36),IF(ISBLANK(L36),(H36-G36)+(J36-I36),
(L36-K36)+(J36-I36)+(H36-G36)))))))-M36,IF(ISBLANK(G36),"",IF(ISBLANK(H36),"",
IF(ISBLANK(I36),(H36-G36),IF(ISBLANK(J36),(H36-G36),IF(ISBLANK(K36),(H36-G36)+(J36-I36),
IF(ISBLANK(L36),(H36-G36)+(J36-I36),(L36-K36)+(J36-I36)+(H36-G36))))))))</f>
        <v/>
      </c>
      <c r="P36" s="29" t="str">
        <f>IF(N36="","",IF(O36="","",N36+O36))</f>
        <v/>
      </c>
      <c r="Q36" s="30"/>
      <c r="R36" s="30" t="str">
        <f>IF(ISBLANK(C36),"",IF(AND(ISBLANK(G36), ISBLANK(H36),ISBLANK(I36),ISBLANK(J36),ISBLANK(K36),ISBLANK(L36)),"falto",""))</f>
        <v/>
      </c>
      <c r="S36" s="31" t="str">
        <f>IF(ISBLANK(C36),"",IF((G36)*1440&gt;(C36)*1440,(G36-C36),""))</f>
        <v/>
      </c>
      <c r="T36" s="32" t="str">
        <f>IF(ISBLANK(H36),"",IF(ISBLANK(I36),"",I36-H36))</f>
        <v/>
      </c>
      <c r="U36" s="32" t="str">
        <f>IF(ISBLANK(C36),"",IF(ISBLANK(H36),"",IF(ISBLANK(I36),IF((H36)*1440&lt;(D36)*1440,
D36-H36,""),IF(ISBLANK(J36),IF((I36)*1440&lt;(D36)*1440,D36-I36,""),IF(ISBLANK(K36),
IF(J36*1440&lt;D36*1440,D36-J36,""),IF(ISBLANK(L36),IF(K36*1440&lt;D36*1440,D36-K36,""),
IF(L36*1440&lt;D36*1440,D36-L36,"")))))))</f>
        <v/>
      </c>
    </row>
    <row r="37" spans="1:1023" customHeight="1" ht="12.8">
      <c r="A37" s="77"/>
      <c r="B37" s="78"/>
      <c r="C37" s="79"/>
      <c r="D37" s="79"/>
      <c r="E37" s="80"/>
      <c r="F37" s="80"/>
      <c r="G37" s="80"/>
      <c r="H37" s="80"/>
      <c r="I37" s="80"/>
      <c r="J37" s="80"/>
      <c r="K37" s="78"/>
      <c r="L37" s="78"/>
      <c r="M37" s="62">
        <f>SUMIF(M6:M36,"&lt;&gt;")</f>
        <v>0</v>
      </c>
      <c r="N37" s="62">
        <f>SUMIF(N6:N36,"&lt;&gt;")</f>
        <v>0</v>
      </c>
      <c r="O37" s="62">
        <f>SUMIF(O6:O36,"&lt;&gt;")</f>
        <v>0</v>
      </c>
      <c r="P37" s="62">
        <f>SUMIF(P6:P36,"&lt;&gt;")</f>
        <v>0</v>
      </c>
      <c r="Q37" s="81"/>
      <c r="R37" s="14">
        <f>COUNTIF(R6:R36,"falto")</f>
        <v>0</v>
      </c>
      <c r="S37" s="63">
        <f>SUMIF(S6:S36,"&lt;&gt;")</f>
        <v>0</v>
      </c>
      <c r="T37" s="64">
        <f>SUMIF(T6:T36,"&lt;&gt;")</f>
        <v>0</v>
      </c>
      <c r="U37" s="64">
        <f>SUMIF(U6:U36,"&lt;&gt;")</f>
        <v>0</v>
      </c>
    </row>
    <row r="38" spans="1:1023" customHeight="1" ht="12.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83"/>
      <c r="N38" s="83"/>
      <c r="O38" s="83"/>
      <c r="P38" s="83"/>
      <c r="Q38" s="83"/>
      <c r="R38" s="83"/>
      <c r="S38" s="83"/>
      <c r="T38" s="83"/>
      <c r="U38" s="83"/>
      <c r="V38" s="84"/>
    </row>
    <row r="39" spans="1:1023" customHeight="1" ht="12.8">
      <c r="C39" s="85"/>
      <c r="E39" s="69"/>
      <c r="F39" s="69"/>
      <c r="G39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D2:E2"/>
    <mergeCell ref="F2:G2"/>
    <mergeCell ref="I2:J2"/>
    <mergeCell ref="N4:O4"/>
    <mergeCell ref="R4:U4"/>
    <mergeCell ref="C5:D5"/>
  </mergeCells>
  <printOptions gridLines="false" gridLinesSet="true"/>
  <pageMargins left="0.7875" right="0.7875" top="1.0527777777778" bottom="1.0527777777778" header="0.7875" footer="0.7875"/>
  <pageSetup paperSize="9" orientation="landscape" scale="100" fitToHeight="1" fitToWidth="1" firstPageNumber="1" useFirstPageNumber="1"/>
  <headerFooter differentOddEven="false" differentFirst="false" scaleWithDoc="true" alignWithMargins="true">
    <oddHeader>&amp;C&amp;"Times New Roman,Regular"&amp;12&amp;A</oddHeader>
    <oddFooter>&amp;C&amp;"Times New Roman,Regular"&amp;12Página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Fernando Gámbaro</vt:lpstr>
      <vt:lpstr>Máximo Gámbaro Tassino</vt:lpstr>
      <vt:lpstr>Verónica Tassino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2020-12-22T23:23:02-03:00</dcterms:created>
  <dcterms:modified xsi:type="dcterms:W3CDTF">2020-12-22T23:23:02-03:00</dcterms:modified>
  <dc:title>Untitled Spreadsheet</dc:title>
  <dc:description/>
  <dc:subject/>
  <cp:keywords/>
  <cp:category/>
</cp:coreProperties>
</file>