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is F\A3 generales\Despliegue de MC\"/>
    </mc:Choice>
  </mc:AlternateContent>
  <xr:revisionPtr revIDLastSave="0" documentId="8_{1B45BE15-3672-4F03-80D7-0656F5185262}" xr6:coauthVersionLast="44" xr6:coauthVersionMax="44" xr10:uidLastSave="{00000000-0000-0000-0000-000000000000}"/>
  <bookViews>
    <workbookView xWindow="-120" yWindow="-120" windowWidth="20730" windowHeight="11160" tabRatio="986" xr2:uid="{49C651B5-F72C-4E79-AB4E-BF128707A87F}"/>
  </bookViews>
  <sheets>
    <sheet name="Menu Principal" sheetId="1" r:id="rId1"/>
    <sheet name="01Scoreboards" sheetId="5" r:id="rId2"/>
    <sheet name="General Scoreboard" sheetId="13" r:id="rId3"/>
    <sheet name="Scoreboard west" sheetId="14" r:id="rId4"/>
    <sheet name="SC WEST" sheetId="2" r:id="rId5"/>
    <sheet name="SC B West Aduanas" sheetId="15" r:id="rId6"/>
    <sheet name="SC B West RH" sheetId="24" r:id="rId7"/>
    <sheet name="SC B West EHS" sheetId="25" r:id="rId8"/>
    <sheet name="SC B West Finanzas" sheetId="31" r:id="rId9"/>
    <sheet name="Scoreboard CENTRAL" sheetId="27" r:id="rId10"/>
    <sheet name="SC CENTRAL" sheetId="3" r:id="rId11"/>
    <sheet name="SC A Central Aduanas" sheetId="28" r:id="rId12"/>
    <sheet name="SC A Central RH " sheetId="29" r:id="rId13"/>
    <sheet name="SC A Central EHS" sheetId="30" r:id="rId14"/>
    <sheet name="SC A Central Finanzas" sheetId="26" r:id="rId15"/>
    <sheet name="Scoreboard BAJIO" sheetId="32" r:id="rId16"/>
    <sheet name="SC BAJIO" sheetId="33" r:id="rId17"/>
    <sheet name="SC A Bajio Aduanas " sheetId="34" r:id="rId18"/>
    <sheet name="SC A Bajio RH" sheetId="35" r:id="rId19"/>
    <sheet name="SC A Bajio EHS" sheetId="36" r:id="rId20"/>
    <sheet name="SC A Bajio Finanzas" sheetId="37" r:id="rId21"/>
    <sheet name="3 in 1 AD exp" sheetId="12" r:id="rId22"/>
    <sheet name="3 in 1 AD imp" sheetId="16" r:id="rId23"/>
    <sheet name="IDEAS DE MEJORA" sheetId="17" r:id="rId24"/>
    <sheet name="Registro Ideas mejora" sheetId="18" r:id="rId25"/>
    <sheet name="03 A3" sheetId="38" r:id="rId26"/>
    <sheet name="SP A3" sheetId="23" r:id="rId27"/>
    <sheet name="03 A3 CENTRAL" sheetId="9" r:id="rId28"/>
    <sheet name="03 A3 WEST" sheetId="10" r:id="rId29"/>
    <sheet name="03 A3 BAJIO" sheetId="11" r:id="rId30"/>
    <sheet name="pick lists" sheetId="8" r:id="rId31"/>
  </sheets>
  <externalReferences>
    <externalReference r:id="rId32"/>
    <externalReference r:id="rId3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3" l="1"/>
  <c r="G7" i="13"/>
  <c r="F8" i="13"/>
  <c r="G8" i="13"/>
  <c r="F9" i="13"/>
  <c r="G9" i="13"/>
  <c r="G6" i="13"/>
  <c r="F6" i="13"/>
  <c r="G35" i="16" l="1"/>
  <c r="F35" i="16"/>
  <c r="E35" i="16"/>
  <c r="D35" i="16"/>
  <c r="C35" i="16"/>
  <c r="B35" i="16"/>
  <c r="G34" i="16"/>
  <c r="F34" i="16"/>
  <c r="E34" i="16"/>
  <c r="D34" i="16"/>
  <c r="C34" i="16"/>
  <c r="B34" i="16"/>
  <c r="G33" i="16"/>
  <c r="F33" i="16"/>
  <c r="E33" i="16"/>
  <c r="D33" i="16"/>
  <c r="C33" i="16"/>
  <c r="B33" i="16"/>
  <c r="G32" i="16"/>
  <c r="F32" i="16"/>
  <c r="E32" i="16"/>
  <c r="D32" i="16"/>
  <c r="C32" i="16"/>
  <c r="B32" i="16"/>
  <c r="G31" i="16"/>
  <c r="F31" i="16"/>
  <c r="E31" i="16"/>
  <c r="D31" i="16"/>
  <c r="C31" i="16"/>
  <c r="B31" i="16"/>
  <c r="G30" i="16"/>
  <c r="F30" i="16"/>
  <c r="E30" i="16"/>
  <c r="D30" i="16"/>
  <c r="C30" i="16"/>
  <c r="B30" i="16"/>
  <c r="D6" i="16"/>
  <c r="F3" i="16"/>
  <c r="F2" i="16"/>
  <c r="F1" i="16"/>
  <c r="G10" i="13" l="1"/>
  <c r="F10" i="13"/>
  <c r="G35" i="12"/>
  <c r="F35" i="12"/>
  <c r="E35" i="12"/>
  <c r="D35" i="12"/>
  <c r="C35" i="12"/>
  <c r="B35" i="12"/>
  <c r="G34" i="12"/>
  <c r="F34" i="12"/>
  <c r="E34" i="12"/>
  <c r="D34" i="12"/>
  <c r="C34" i="12"/>
  <c r="B34" i="12"/>
  <c r="G33" i="12"/>
  <c r="F33" i="12"/>
  <c r="E33" i="12"/>
  <c r="D33" i="12"/>
  <c r="C33" i="12"/>
  <c r="B33" i="12"/>
  <c r="G32" i="12"/>
  <c r="F32" i="12"/>
  <c r="E32" i="12"/>
  <c r="D32" i="12"/>
  <c r="C32" i="12"/>
  <c r="B32" i="12"/>
  <c r="G31" i="12"/>
  <c r="F31" i="12"/>
  <c r="E31" i="12"/>
  <c r="D31" i="12"/>
  <c r="C31" i="12"/>
  <c r="B31" i="12"/>
  <c r="G30" i="12"/>
  <c r="F30" i="12"/>
  <c r="E30" i="12"/>
  <c r="D30" i="12"/>
  <c r="C30" i="12"/>
  <c r="B30" i="12"/>
  <c r="D6" i="12"/>
  <c r="F3" i="12"/>
  <c r="F2" i="12"/>
  <c r="F1" i="12"/>
</calcChain>
</file>

<file path=xl/sharedStrings.xml><?xml version="1.0" encoding="utf-8"?>
<sst xmlns="http://schemas.openxmlformats.org/spreadsheetml/2006/main" count="292" uniqueCount="127">
  <si>
    <t>Area</t>
  </si>
  <si>
    <t>Metrico</t>
  </si>
  <si>
    <t>Meta</t>
  </si>
  <si>
    <t>Actual</t>
  </si>
  <si>
    <t>2021 (MTD)</t>
  </si>
  <si>
    <t>Cat GDP</t>
  </si>
  <si>
    <t>FILTRO</t>
  </si>
  <si>
    <t>DIVISION</t>
  </si>
  <si>
    <t>AREA</t>
  </si>
  <si>
    <t>COLABORADOR</t>
  </si>
  <si>
    <t>A3</t>
  </si>
  <si>
    <t>Division</t>
  </si>
  <si>
    <t>Colaborador</t>
  </si>
  <si>
    <t>TECMA</t>
  </si>
  <si>
    <t>CENTRAL</t>
  </si>
  <si>
    <t>WEST</t>
  </si>
  <si>
    <t>EAST</t>
  </si>
  <si>
    <t>BAJIO</t>
  </si>
  <si>
    <t>EL PASO</t>
  </si>
  <si>
    <t>SAN DIEGO</t>
  </si>
  <si>
    <t>RH</t>
  </si>
  <si>
    <t>ADUANAS</t>
  </si>
  <si>
    <t>FACILITIES</t>
  </si>
  <si>
    <t>ENFERMERIA</t>
  </si>
  <si>
    <t>CAFETERIA</t>
  </si>
  <si>
    <t>FINANZAS</t>
  </si>
  <si>
    <t>TTS</t>
  </si>
  <si>
    <t>PM</t>
  </si>
  <si>
    <t>Jose</t>
  </si>
  <si>
    <t>Pedro</t>
  </si>
  <si>
    <t>Juan</t>
  </si>
  <si>
    <t>Maria</t>
  </si>
  <si>
    <t>Pati</t>
  </si>
  <si>
    <t xml:space="preserve">CUSTOMS </t>
  </si>
  <si>
    <t xml:space="preserve">RH </t>
  </si>
  <si>
    <t xml:space="preserve">Turnover </t>
  </si>
  <si>
    <t>Finanzas</t>
  </si>
  <si>
    <t>Finance</t>
  </si>
  <si>
    <t>01 SCOREBOARDS</t>
  </si>
  <si>
    <t>02 IDEAS DE MEJORA</t>
  </si>
  <si>
    <t>03 A3 - DMAIC</t>
  </si>
  <si>
    <t xml:space="preserve">03 A3 CENTRAL </t>
  </si>
  <si>
    <t>03 A3 WEST</t>
  </si>
  <si>
    <t xml:space="preserve">03 A3 BAJIO </t>
  </si>
  <si>
    <t>A3 TC CUS 0001</t>
  </si>
  <si>
    <t>A3 TC CUS 0002</t>
  </si>
  <si>
    <t>A3 TC CUS 0003</t>
  </si>
  <si>
    <t>A3 TC RH 0001</t>
  </si>
  <si>
    <t>A3 TC RH 0002</t>
  </si>
  <si>
    <t>A3 TW RH 0001</t>
  </si>
  <si>
    <t>A3 TW RH 0002</t>
  </si>
  <si>
    <t>A3 TC FZ 0001</t>
  </si>
  <si>
    <t>A3 TC FZ 0002</t>
  </si>
  <si>
    <t>A3 TC FZ 0003</t>
  </si>
  <si>
    <t>A3 TW FZ 0001</t>
  </si>
  <si>
    <t>A3 TW FZ 0002</t>
  </si>
  <si>
    <t>A3 TW FZ 0003</t>
  </si>
  <si>
    <t>A3 TW CUS 0001</t>
  </si>
  <si>
    <t>A3 TW CUS 0002</t>
  </si>
  <si>
    <t>A3 TW CUS 0003</t>
  </si>
  <si>
    <t>A3 TB CUS 0001</t>
  </si>
  <si>
    <t>A3 TB CUS 0002</t>
  </si>
  <si>
    <t>A3 TB CUS 0003</t>
  </si>
  <si>
    <t>A3 TB RH 0001</t>
  </si>
  <si>
    <t>A3 TB RH 0002</t>
  </si>
  <si>
    <t>A3 TB FZ 0001</t>
  </si>
  <si>
    <t>A3 TB FZ 0002</t>
  </si>
  <si>
    <t>A3 TB FZ 0003</t>
  </si>
  <si>
    <t>Exports on time</t>
  </si>
  <si>
    <t>Imports on time</t>
  </si>
  <si>
    <t>Inventarios</t>
  </si>
  <si>
    <t>3 in 1 Chart</t>
  </si>
  <si>
    <t>Scoreboard:</t>
  </si>
  <si>
    <t>Key Success Factor:</t>
  </si>
  <si>
    <t>Metric:</t>
  </si>
  <si>
    <t>Operations</t>
  </si>
  <si>
    <t xml:space="preserve">Issue </t>
  </si>
  <si>
    <t>Action</t>
  </si>
  <si>
    <t>Impact</t>
  </si>
  <si>
    <t>Owner</t>
  </si>
  <si>
    <t>Start Date</t>
  </si>
  <si>
    <t>Due Date</t>
  </si>
  <si>
    <t>Reporte</t>
  </si>
  <si>
    <t>Inventory Accuracy</t>
  </si>
  <si>
    <t>Iddeas de Mejora</t>
  </si>
  <si>
    <t>Tecma West on Time Importations</t>
  </si>
  <si>
    <t>Tecma West On Time Exportations</t>
  </si>
  <si>
    <t>Registra tu Idea de mejora</t>
  </si>
  <si>
    <t>Pasos para registrar una ideas de mejora?</t>
  </si>
  <si>
    <t>Registro de Ideas de Mejora</t>
  </si>
  <si>
    <t>Registra una idea de mejora</t>
  </si>
  <si>
    <t>Guardar</t>
  </si>
  <si>
    <t>Para uso explusico del generador de idea</t>
  </si>
  <si>
    <t>Fecha:</t>
  </si>
  <si>
    <t># de empleado generador de ideas:</t>
  </si>
  <si>
    <t>Nombre del empleado:</t>
  </si>
  <si>
    <t>Supervisor:</t>
  </si>
  <si>
    <t>Area a la que aplique la mejora:</t>
  </si>
  <si>
    <t>Folio asignado:</t>
  </si>
  <si>
    <t>Idea de mejora:</t>
  </si>
  <si>
    <t>Solucion de mejora:</t>
  </si>
  <si>
    <t>Beneficio:</t>
  </si>
  <si>
    <t>Para uso exclusico del Supervisor del area en la que aplique la mejora:</t>
  </si>
  <si>
    <t>Es factible la idea ?</t>
  </si>
  <si>
    <t xml:space="preserve">SI </t>
  </si>
  <si>
    <t xml:space="preserve">NO </t>
  </si>
  <si>
    <t>Si selecciono NO, inforque porque:</t>
  </si>
  <si>
    <t>Se otorgo retroalimentacion al generador de ideas:</t>
  </si>
  <si>
    <t>SI</t>
  </si>
  <si>
    <t xml:space="preserve">Fecha de implementacion </t>
  </si>
  <si>
    <t>Aprobaciones</t>
  </si>
  <si>
    <t>Gerente del depto al que aplique por:</t>
  </si>
  <si>
    <t xml:space="preserve">1.- </t>
  </si>
  <si>
    <t xml:space="preserve">2.- </t>
  </si>
  <si>
    <t>3.-</t>
  </si>
  <si>
    <t xml:space="preserve">Folios asignados </t>
  </si>
  <si>
    <t>Export in time</t>
  </si>
  <si>
    <t>Import in time</t>
  </si>
  <si>
    <t xml:space="preserve">Disminucion de accidentes de trabajo </t>
  </si>
  <si>
    <t xml:space="preserve">Facturar el 100 % de los reembolsables </t>
  </si>
  <si>
    <t xml:space="preserve">Todos </t>
  </si>
  <si>
    <t xml:space="preserve">A3 Estrategicos </t>
  </si>
  <si>
    <t>SP A3 (Soluccion de problemas)</t>
  </si>
  <si>
    <t>2021 (YTD)</t>
  </si>
  <si>
    <t>YTD (2020)</t>
  </si>
  <si>
    <t>AUTOGENERADO</t>
  </si>
  <si>
    <t># de empleado del implementador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</si>
</sst>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00000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2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0"/>
      <color indexed="8"/>
      <name val="ARIAL"/>
      <family val="2"/>
    </font>
    <font>
      <sz val="14"/>
      <name val="Arial"/>
      <family val="2"/>
    </font>
    <font>
      <b/>
      <sz val="14"/>
      <color rgb="FF0000FF"/>
      <name val="Arial"/>
      <family val="2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</cellStyleXfs>
  <cellXfs count="132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2" xfId="0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Alignment="1"/>
    <xf numFmtId="0" fontId="5" fillId="6" borderId="0" xfId="2" applyFont="1" applyFill="1" applyAlignment="1">
      <alignment horizontal="center" vertical="center"/>
    </xf>
    <xf numFmtId="0" fontId="5" fillId="7" borderId="0" xfId="2" applyFont="1" applyFill="1" applyAlignment="1">
      <alignment horizontal="center" vertical="center"/>
    </xf>
    <xf numFmtId="0" fontId="6" fillId="7" borderId="0" xfId="2" applyFont="1" applyFill="1"/>
    <xf numFmtId="0" fontId="4" fillId="7" borderId="0" xfId="2" applyFont="1" applyFill="1"/>
    <xf numFmtId="0" fontId="0" fillId="2" borderId="11" xfId="0" applyFill="1" applyBorder="1" applyAlignment="1">
      <alignment vertical="center"/>
    </xf>
    <xf numFmtId="9" fontId="1" fillId="2" borderId="11" xfId="1" applyFont="1" applyFill="1" applyBorder="1" applyAlignment="1">
      <alignment vertical="center"/>
    </xf>
    <xf numFmtId="9" fontId="0" fillId="2" borderId="11" xfId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/>
    <xf numFmtId="0" fontId="0" fillId="2" borderId="6" xfId="0" applyFill="1" applyBorder="1"/>
    <xf numFmtId="0" fontId="0" fillId="3" borderId="1" xfId="0" applyFill="1" applyBorder="1"/>
    <xf numFmtId="9" fontId="0" fillId="3" borderId="11" xfId="1" applyFont="1" applyFill="1" applyBorder="1" applyAlignment="1">
      <alignment vertical="center"/>
    </xf>
    <xf numFmtId="0" fontId="0" fillId="3" borderId="6" xfId="0" applyFill="1" applyBorder="1"/>
    <xf numFmtId="0" fontId="1" fillId="0" borderId="8" xfId="0" applyFont="1" applyBorder="1" applyAlignment="1">
      <alignment horizontal="center" vertical="center"/>
    </xf>
    <xf numFmtId="0" fontId="11" fillId="0" borderId="0" xfId="3" applyFont="1"/>
    <xf numFmtId="0" fontId="10" fillId="0" borderId="0" xfId="3"/>
    <xf numFmtId="0" fontId="12" fillId="0" borderId="0" xfId="3" applyFont="1" applyAlignment="1">
      <alignment horizontal="right"/>
    </xf>
    <xf numFmtId="0" fontId="13" fillId="0" borderId="0" xfId="3" applyFont="1"/>
    <xf numFmtId="9" fontId="14" fillId="0" borderId="0" xfId="4" applyFont="1"/>
    <xf numFmtId="0" fontId="10" fillId="0" borderId="16" xfId="3" applyBorder="1"/>
    <xf numFmtId="0" fontId="12" fillId="0" borderId="16" xfId="3" applyFont="1" applyBorder="1" applyAlignment="1">
      <alignment horizontal="right"/>
    </xf>
    <xf numFmtId="0" fontId="13" fillId="0" borderId="16" xfId="3" applyFont="1" applyBorder="1"/>
    <xf numFmtId="0" fontId="15" fillId="0" borderId="0" xfId="3" applyFont="1"/>
    <xf numFmtId="0" fontId="16" fillId="0" borderId="0" xfId="3" applyFont="1"/>
    <xf numFmtId="0" fontId="17" fillId="0" borderId="1" xfId="3" applyFont="1" applyBorder="1" applyAlignment="1">
      <alignment horizontal="center" vertical="center" wrapText="1"/>
    </xf>
    <xf numFmtId="0" fontId="17" fillId="0" borderId="1" xfId="3" applyFont="1" applyBorder="1" applyAlignment="1">
      <alignment horizontal="center" vertical="center"/>
    </xf>
    <xf numFmtId="0" fontId="13" fillId="0" borderId="1" xfId="3" applyFont="1" applyBorder="1" applyAlignment="1" applyProtection="1">
      <alignment vertical="center" wrapText="1"/>
      <protection locked="0"/>
    </xf>
    <xf numFmtId="164" fontId="13" fillId="0" borderId="1" xfId="3" applyNumberFormat="1" applyFont="1" applyBorder="1" applyAlignment="1" applyProtection="1">
      <alignment horizontal="center" vertical="center" wrapText="1"/>
      <protection locked="0"/>
    </xf>
    <xf numFmtId="0" fontId="13" fillId="0" borderId="1" xfId="3" applyFont="1" applyBorder="1" applyAlignment="1" applyProtection="1">
      <alignment horizontal="center" vertical="center" wrapText="1"/>
      <protection locked="0"/>
    </xf>
    <xf numFmtId="0" fontId="13" fillId="0" borderId="17" xfId="3" applyFont="1" applyBorder="1" applyAlignment="1" applyProtection="1">
      <alignment vertical="center" wrapText="1"/>
      <protection locked="0"/>
    </xf>
    <xf numFmtId="0" fontId="10" fillId="0" borderId="0" xfId="3" applyAlignment="1">
      <alignment wrapText="1"/>
    </xf>
    <xf numFmtId="0" fontId="10" fillId="0" borderId="0" xfId="3" applyProtection="1">
      <protection locked="0"/>
    </xf>
    <xf numFmtId="0" fontId="3" fillId="2" borderId="11" xfId="2" applyFill="1" applyBorder="1" applyAlignment="1">
      <alignment vertical="center"/>
    </xf>
    <xf numFmtId="9" fontId="1" fillId="0" borderId="11" xfId="1" applyFont="1" applyFill="1" applyBorder="1" applyAlignment="1">
      <alignment vertical="center"/>
    </xf>
    <xf numFmtId="9" fontId="0" fillId="0" borderId="11" xfId="1" applyFont="1" applyFill="1" applyBorder="1" applyAlignment="1">
      <alignment vertical="center"/>
    </xf>
    <xf numFmtId="0" fontId="0" fillId="0" borderId="1" xfId="0" applyFill="1" applyBorder="1"/>
    <xf numFmtId="0" fontId="0" fillId="0" borderId="6" xfId="0" applyFill="1" applyBorder="1"/>
    <xf numFmtId="0" fontId="1" fillId="0" borderId="10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vertical="center" wrapText="1"/>
    </xf>
    <xf numFmtId="0" fontId="1" fillId="0" borderId="18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9" fontId="1" fillId="0" borderId="11" xfId="1" applyFont="1" applyFill="1" applyBorder="1" applyAlignment="1">
      <alignment horizontal="center" vertical="center"/>
    </xf>
    <xf numFmtId="9" fontId="0" fillId="0" borderId="11" xfId="1" applyFont="1" applyFill="1" applyBorder="1" applyAlignment="1">
      <alignment horizontal="center" vertical="center"/>
    </xf>
    <xf numFmtId="9" fontId="0" fillId="9" borderId="11" xfId="1" applyFont="1" applyFill="1" applyBorder="1" applyAlignment="1">
      <alignment horizontal="center" vertical="center"/>
    </xf>
    <xf numFmtId="9" fontId="0" fillId="3" borderId="11" xfId="1" applyFont="1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1" fillId="9" borderId="11" xfId="1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9" fontId="0" fillId="3" borderId="6" xfId="1" applyFont="1" applyFill="1" applyBorder="1" applyAlignment="1">
      <alignment horizontal="center" vertical="center"/>
    </xf>
    <xf numFmtId="0" fontId="3" fillId="0" borderId="11" xfId="2" applyFill="1" applyBorder="1" applyAlignment="1">
      <alignment horizontal="left" vertical="center"/>
    </xf>
    <xf numFmtId="0" fontId="18" fillId="0" borderId="0" xfId="3" applyFont="1"/>
    <xf numFmtId="0" fontId="3" fillId="0" borderId="1" xfId="2" applyFill="1" applyBorder="1" applyAlignment="1">
      <alignment horizontal="left" vertical="center"/>
    </xf>
    <xf numFmtId="9" fontId="0" fillId="9" borderId="11" xfId="1" applyFont="1" applyFill="1" applyBorder="1" applyAlignment="1">
      <alignment vertical="center"/>
    </xf>
    <xf numFmtId="9" fontId="1" fillId="9" borderId="11" xfId="1" applyFont="1" applyFill="1" applyBorder="1" applyAlignment="1">
      <alignment vertical="center"/>
    </xf>
    <xf numFmtId="0" fontId="5" fillId="5" borderId="0" xfId="2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20" fillId="0" borderId="0" xfId="0" applyFont="1"/>
    <xf numFmtId="0" fontId="21" fillId="11" borderId="0" xfId="2" applyFont="1" applyFill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4" fillId="12" borderId="0" xfId="0" applyFont="1" applyFill="1" applyAlignment="1">
      <alignment horizontal="center" vertical="center" wrapText="1"/>
    </xf>
    <xf numFmtId="0" fontId="25" fillId="4" borderId="0" xfId="0" applyFont="1" applyFill="1" applyAlignment="1">
      <alignment horizontal="center" vertical="center" wrapText="1"/>
    </xf>
    <xf numFmtId="0" fontId="26" fillId="12" borderId="0" xfId="0" applyFont="1" applyFill="1" applyAlignment="1">
      <alignment horizontal="center" vertical="center" wrapText="1"/>
    </xf>
    <xf numFmtId="0" fontId="24" fillId="12" borderId="0" xfId="0" applyFont="1" applyFill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24" fillId="4" borderId="0" xfId="0" applyFont="1" applyFill="1" applyAlignment="1">
      <alignment horizontal="center" vertical="center" wrapText="1"/>
    </xf>
    <xf numFmtId="0" fontId="26" fillId="4" borderId="0" xfId="0" applyFont="1" applyFill="1" applyAlignment="1">
      <alignment horizontal="center" vertical="center" wrapText="1"/>
    </xf>
    <xf numFmtId="0" fontId="0" fillId="0" borderId="19" xfId="0" applyBorder="1"/>
    <xf numFmtId="0" fontId="0" fillId="0" borderId="19" xfId="0" applyBorder="1" applyAlignment="1">
      <alignment wrapText="1"/>
    </xf>
    <xf numFmtId="0" fontId="0" fillId="0" borderId="0" xfId="0" applyAlignment="1">
      <alignment wrapText="1"/>
    </xf>
    <xf numFmtId="0" fontId="9" fillId="12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165" fontId="0" fillId="0" borderId="0" xfId="0" applyNumberFormat="1"/>
    <xf numFmtId="0" fontId="3" fillId="0" borderId="11" xfId="2" applyFill="1" applyBorder="1" applyAlignment="1">
      <alignment horizontal="left" vertical="center" wrapText="1"/>
    </xf>
    <xf numFmtId="9" fontId="0" fillId="4" borderId="1" xfId="1" applyFont="1" applyFill="1" applyBorder="1" applyAlignment="1">
      <alignment horizontal="center" vertical="center"/>
    </xf>
    <xf numFmtId="9" fontId="0" fillId="4" borderId="6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8" fillId="13" borderId="0" xfId="0" applyFont="1" applyFill="1" applyAlignment="1">
      <alignment horizontal="center" vertical="center"/>
    </xf>
    <xf numFmtId="0" fontId="29" fillId="14" borderId="0" xfId="2" applyFont="1" applyFill="1" applyAlignment="1">
      <alignment horizontal="center" vertical="center" wrapText="1"/>
    </xf>
    <xf numFmtId="0" fontId="3" fillId="0" borderId="11" xfId="2" applyFill="1" applyBorder="1" applyAlignment="1">
      <alignment vertical="center"/>
    </xf>
    <xf numFmtId="0" fontId="3" fillId="0" borderId="1" xfId="2" applyFill="1" applyBorder="1" applyAlignment="1">
      <alignment vertical="center"/>
    </xf>
    <xf numFmtId="17" fontId="1" fillId="0" borderId="9" xfId="0" applyNumberFormat="1" applyFont="1" applyBorder="1" applyAlignment="1">
      <alignment horizontal="center" vertical="center"/>
    </xf>
    <xf numFmtId="9" fontId="1" fillId="3" borderId="11" xfId="1" applyFont="1" applyFill="1" applyBorder="1" applyAlignment="1">
      <alignment horizontal="center" vertical="center"/>
    </xf>
    <xf numFmtId="0" fontId="30" fillId="9" borderId="2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3" fillId="0" borderId="0" xfId="2" applyAlignment="1">
      <alignment horizontal="center"/>
    </xf>
    <xf numFmtId="0" fontId="27" fillId="0" borderId="0" xfId="0" applyFont="1" applyAlignment="1">
      <alignment horizontal="left" vertical="center" wrapText="1"/>
    </xf>
    <xf numFmtId="0" fontId="19" fillId="10" borderId="0" xfId="0" applyFont="1" applyFill="1" applyAlignment="1">
      <alignment horizontal="center" vertical="center"/>
    </xf>
    <xf numFmtId="0" fontId="24" fillId="12" borderId="0" xfId="0" applyFont="1" applyFill="1" applyAlignment="1">
      <alignment horizontal="center" vertical="center"/>
    </xf>
    <xf numFmtId="0" fontId="24" fillId="1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5">
    <cellStyle name="Hyperlink" xfId="2" builtinId="8"/>
    <cellStyle name="Normal" xfId="0" builtinId="0"/>
    <cellStyle name="Normal 2" xfId="3" xr:uid="{EC6E4A60-9A62-4478-9EF1-0A4059E18ADD}"/>
    <cellStyle name="Percent" xfId="1" builtinId="5"/>
    <cellStyle name="Percent 2" xfId="4" xr:uid="{2BEAB0A2-70EE-4154-8F81-063C0F5A4EBD}"/>
  </cellStyles>
  <dxfs count="0"/>
  <tableStyles count="0" defaultTableStyle="TableStyleMedium2" defaultPivotStyle="PivotStyleLight16"/>
  <colors>
    <mruColors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421875"/>
          <c:y val="8.4375000000000006E-2"/>
          <c:w val="0.865234375"/>
          <c:h val="0.440624999999999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[1]Pareto!$A$4:$A$8</c:f>
              <c:strCache>
                <c:ptCount val="5"/>
                <c:pt idx="0">
                  <c:v>Jorge Diaz</c:v>
                </c:pt>
                <c:pt idx="1">
                  <c:v>TTS</c:v>
                </c:pt>
                <c:pt idx="2">
                  <c:v>Sistema</c:v>
                </c:pt>
                <c:pt idx="3">
                  <c:v>Aduana US</c:v>
                </c:pt>
                <c:pt idx="4">
                  <c:v>Aduana Mex</c:v>
                </c:pt>
              </c:strCache>
            </c:strRef>
          </c:cat>
          <c:val>
            <c:numRef>
              <c:f>[1]Pareto!$B$4:$B$8</c:f>
              <c:numCache>
                <c:formatCode>General</c:formatCode>
                <c:ptCount val="5"/>
                <c:pt idx="0">
                  <c:v>0.05</c:v>
                </c:pt>
                <c:pt idx="1">
                  <c:v>0.03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D-4EF5-8DE4-25B260E99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489504"/>
        <c:axId val="1"/>
      </c:barChart>
      <c:catAx>
        <c:axId val="4054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5489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26588845654995"/>
          <c:y val="6.2631413618694509E-2"/>
          <c:w val="0.81308457871337514"/>
          <c:h val="0.6069834489567229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[2]Trend!$B$3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00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9C-47BE-BFCA-22785AED1B7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[2]Trend!$A$4:$A$21</c:f>
              <c:strCache>
                <c:ptCount val="18"/>
                <c:pt idx="0">
                  <c:v>Q1-2020</c:v>
                </c:pt>
                <c:pt idx="1">
                  <c:v>Q2-2020</c:v>
                </c:pt>
                <c:pt idx="2">
                  <c:v>Q3-2020</c:v>
                </c:pt>
                <c:pt idx="3">
                  <c:v>Q4-2020</c:v>
                </c:pt>
                <c:pt idx="4">
                  <c:v> </c:v>
                </c:pt>
                <c:pt idx="5">
                  <c:v>Jan-2021</c:v>
                </c:pt>
                <c:pt idx="6">
                  <c:v>Feb-2021</c:v>
                </c:pt>
                <c:pt idx="7">
                  <c:v>Mar-2021</c:v>
                </c:pt>
                <c:pt idx="8">
                  <c:v>Apr-2021</c:v>
                </c:pt>
                <c:pt idx="9">
                  <c:v>May-2021</c:v>
                </c:pt>
                <c:pt idx="10">
                  <c:v>Jun-2021</c:v>
                </c:pt>
                <c:pt idx="11">
                  <c:v>Jul-2021</c:v>
                </c:pt>
                <c:pt idx="12">
                  <c:v>Aug-2021</c:v>
                </c:pt>
                <c:pt idx="13">
                  <c:v>Sep-2021</c:v>
                </c:pt>
                <c:pt idx="14">
                  <c:v>Oct-2021</c:v>
                </c:pt>
                <c:pt idx="15">
                  <c:v>Nov-2021</c:v>
                </c:pt>
                <c:pt idx="16">
                  <c:v>Dec-2021</c:v>
                </c:pt>
                <c:pt idx="17">
                  <c:v>YTD</c:v>
                </c:pt>
              </c:strCache>
            </c:strRef>
          </c:cat>
          <c:val>
            <c:numRef>
              <c:f>[2]Trend!$B$4:$B$21</c:f>
              <c:numCache>
                <c:formatCode>0%</c:formatCode>
                <c:ptCount val="18"/>
                <c:pt idx="0">
                  <c:v>0.89</c:v>
                </c:pt>
                <c:pt idx="1">
                  <c:v>0.91</c:v>
                </c:pt>
                <c:pt idx="2">
                  <c:v>0.92</c:v>
                </c:pt>
                <c:pt idx="3">
                  <c:v>0.91</c:v>
                </c:pt>
                <c:pt idx="5">
                  <c:v>0.93</c:v>
                </c:pt>
                <c:pt idx="6">
                  <c:v>0.94</c:v>
                </c:pt>
                <c:pt idx="7">
                  <c:v>0.94</c:v>
                </c:pt>
                <c:pt idx="17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C-47BE-BFCA-22785AED1B74}"/>
            </c:ext>
          </c:extLst>
        </c:ser>
        <c:ser>
          <c:idx val="0"/>
          <c:order val="1"/>
          <c:tx>
            <c:strRef>
              <c:f>[2]Trend!$C$3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[2]Trend!$A$4:$A$21</c:f>
              <c:strCache>
                <c:ptCount val="18"/>
                <c:pt idx="0">
                  <c:v>Q1-2020</c:v>
                </c:pt>
                <c:pt idx="1">
                  <c:v>Q2-2020</c:v>
                </c:pt>
                <c:pt idx="2">
                  <c:v>Q3-2020</c:v>
                </c:pt>
                <c:pt idx="3">
                  <c:v>Q4-2020</c:v>
                </c:pt>
                <c:pt idx="4">
                  <c:v> </c:v>
                </c:pt>
                <c:pt idx="5">
                  <c:v>Jan-2021</c:v>
                </c:pt>
                <c:pt idx="6">
                  <c:v>Feb-2021</c:v>
                </c:pt>
                <c:pt idx="7">
                  <c:v>Mar-2021</c:v>
                </c:pt>
                <c:pt idx="8">
                  <c:v>Apr-2021</c:v>
                </c:pt>
                <c:pt idx="9">
                  <c:v>May-2021</c:v>
                </c:pt>
                <c:pt idx="10">
                  <c:v>Jun-2021</c:v>
                </c:pt>
                <c:pt idx="11">
                  <c:v>Jul-2021</c:v>
                </c:pt>
                <c:pt idx="12">
                  <c:v>Aug-2021</c:v>
                </c:pt>
                <c:pt idx="13">
                  <c:v>Sep-2021</c:v>
                </c:pt>
                <c:pt idx="14">
                  <c:v>Oct-2021</c:v>
                </c:pt>
                <c:pt idx="15">
                  <c:v>Nov-2021</c:v>
                </c:pt>
                <c:pt idx="16">
                  <c:v>Dec-2021</c:v>
                </c:pt>
                <c:pt idx="17">
                  <c:v>YTD</c:v>
                </c:pt>
              </c:strCache>
            </c:strRef>
          </c:cat>
          <c:val>
            <c:numRef>
              <c:f>[2]Trend!$C$4:$C$21</c:f>
              <c:numCache>
                <c:formatCode>0%</c:formatCode>
                <c:ptCount val="18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9C-47BE-BFCA-22785AED1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axId val="457396448"/>
        <c:axId val="1"/>
      </c:barChart>
      <c:lineChart>
        <c:grouping val="standard"/>
        <c:varyColors val="0"/>
        <c:ser>
          <c:idx val="2"/>
          <c:order val="2"/>
          <c:tx>
            <c:strRef>
              <c:f>[2]Trend!$D$3</c:f>
              <c:strCache>
                <c:ptCount val="1"/>
                <c:pt idx="0">
                  <c:v>Goal (AOP)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cat>
            <c:strRef>
              <c:f>[2]Trend!$A$4:$A$21</c:f>
              <c:strCache>
                <c:ptCount val="18"/>
                <c:pt idx="0">
                  <c:v>Q1-2020</c:v>
                </c:pt>
                <c:pt idx="1">
                  <c:v>Q2-2020</c:v>
                </c:pt>
                <c:pt idx="2">
                  <c:v>Q3-2020</c:v>
                </c:pt>
                <c:pt idx="3">
                  <c:v>Q4-2020</c:v>
                </c:pt>
                <c:pt idx="4">
                  <c:v> </c:v>
                </c:pt>
                <c:pt idx="5">
                  <c:v>Jan-2021</c:v>
                </c:pt>
                <c:pt idx="6">
                  <c:v>Feb-2021</c:v>
                </c:pt>
                <c:pt idx="7">
                  <c:v>Mar-2021</c:v>
                </c:pt>
                <c:pt idx="8">
                  <c:v>Apr-2021</c:v>
                </c:pt>
                <c:pt idx="9">
                  <c:v>May-2021</c:v>
                </c:pt>
                <c:pt idx="10">
                  <c:v>Jun-2021</c:v>
                </c:pt>
                <c:pt idx="11">
                  <c:v>Jul-2021</c:v>
                </c:pt>
                <c:pt idx="12">
                  <c:v>Aug-2021</c:v>
                </c:pt>
                <c:pt idx="13">
                  <c:v>Sep-2021</c:v>
                </c:pt>
                <c:pt idx="14">
                  <c:v>Oct-2021</c:v>
                </c:pt>
                <c:pt idx="15">
                  <c:v>Nov-2021</c:v>
                </c:pt>
                <c:pt idx="16">
                  <c:v>Dec-2021</c:v>
                </c:pt>
                <c:pt idx="17">
                  <c:v>YTD</c:v>
                </c:pt>
              </c:strCache>
            </c:strRef>
          </c:cat>
          <c:val>
            <c:numRef>
              <c:f>[2]Trend!$D$4:$D$21</c:f>
              <c:numCache>
                <c:formatCode>0%</c:formatCode>
                <c:ptCount val="18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9C-47BE-BFCA-22785AED1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57396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5739644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FFFFFF"/>
        </a:solidFill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8.4452955053770026E-2"/>
          <c:y val="0.90913021289005536"/>
          <c:w val="0.85868594997053926"/>
          <c:h val="8.3740838848938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76283679285785"/>
          <c:y val="6.2696020731320912E-2"/>
          <c:w val="0.83050933373333813"/>
          <c:h val="0.5329161762162277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[1]Trend!$B$2:$B$3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[1]Trend!$A$4:$A$20</c:f>
              <c:strCache>
                <c:ptCount val="17"/>
                <c:pt idx="0">
                  <c:v>Q1-2020</c:v>
                </c:pt>
                <c:pt idx="1">
                  <c:v>Q2-2020</c:v>
                </c:pt>
                <c:pt idx="2">
                  <c:v>Q3-2020</c:v>
                </c:pt>
                <c:pt idx="3">
                  <c:v>Q4-2020</c:v>
                </c:pt>
                <c:pt idx="4">
                  <c:v> </c:v>
                </c:pt>
                <c:pt idx="5">
                  <c:v>Jan-2021</c:v>
                </c:pt>
                <c:pt idx="6">
                  <c:v>Feb-2021</c:v>
                </c:pt>
                <c:pt idx="7">
                  <c:v>Mar-2021</c:v>
                </c:pt>
                <c:pt idx="8">
                  <c:v>Apr-2021</c:v>
                </c:pt>
                <c:pt idx="9">
                  <c:v>May-2021</c:v>
                </c:pt>
                <c:pt idx="10">
                  <c:v>Jun-2021</c:v>
                </c:pt>
                <c:pt idx="11">
                  <c:v>Jul-2021</c:v>
                </c:pt>
                <c:pt idx="12">
                  <c:v>Aug-2021</c:v>
                </c:pt>
                <c:pt idx="13">
                  <c:v>Sep-2021</c:v>
                </c:pt>
                <c:pt idx="14">
                  <c:v>Oct-2021</c:v>
                </c:pt>
                <c:pt idx="15">
                  <c:v>Nov-2021</c:v>
                </c:pt>
                <c:pt idx="16">
                  <c:v>Dec-2021</c:v>
                </c:pt>
              </c:strCache>
            </c:strRef>
          </c:cat>
          <c:val>
            <c:numRef>
              <c:f>[1]Trend!$B$4:$B$20</c:f>
              <c:numCache>
                <c:formatCode>General</c:formatCode>
                <c:ptCount val="17"/>
                <c:pt idx="0">
                  <c:v>0.89</c:v>
                </c:pt>
                <c:pt idx="1">
                  <c:v>0.91</c:v>
                </c:pt>
                <c:pt idx="2">
                  <c:v>0.92</c:v>
                </c:pt>
                <c:pt idx="3">
                  <c:v>0.91</c:v>
                </c:pt>
                <c:pt idx="5">
                  <c:v>0.93</c:v>
                </c:pt>
                <c:pt idx="6">
                  <c:v>0.94</c:v>
                </c:pt>
                <c:pt idx="7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5-4DC8-93BC-0266F92CABEF}"/>
            </c:ext>
          </c:extLst>
        </c:ser>
        <c:ser>
          <c:idx val="0"/>
          <c:order val="1"/>
          <c:tx>
            <c:strRef>
              <c:f>[1]Trend!$C$2:$C$3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[1]Trend!$A$4:$A$20</c:f>
              <c:strCache>
                <c:ptCount val="17"/>
                <c:pt idx="0">
                  <c:v>Q1-2020</c:v>
                </c:pt>
                <c:pt idx="1">
                  <c:v>Q2-2020</c:v>
                </c:pt>
                <c:pt idx="2">
                  <c:v>Q3-2020</c:v>
                </c:pt>
                <c:pt idx="3">
                  <c:v>Q4-2020</c:v>
                </c:pt>
                <c:pt idx="4">
                  <c:v> </c:v>
                </c:pt>
                <c:pt idx="5">
                  <c:v>Jan-2021</c:v>
                </c:pt>
                <c:pt idx="6">
                  <c:v>Feb-2021</c:v>
                </c:pt>
                <c:pt idx="7">
                  <c:v>Mar-2021</c:v>
                </c:pt>
                <c:pt idx="8">
                  <c:v>Apr-2021</c:v>
                </c:pt>
                <c:pt idx="9">
                  <c:v>May-2021</c:v>
                </c:pt>
                <c:pt idx="10">
                  <c:v>Jun-2021</c:v>
                </c:pt>
                <c:pt idx="11">
                  <c:v>Jul-2021</c:v>
                </c:pt>
                <c:pt idx="12">
                  <c:v>Aug-2021</c:v>
                </c:pt>
                <c:pt idx="13">
                  <c:v>Sep-2021</c:v>
                </c:pt>
                <c:pt idx="14">
                  <c:v>Oct-2021</c:v>
                </c:pt>
                <c:pt idx="15">
                  <c:v>Nov-2021</c:v>
                </c:pt>
                <c:pt idx="16">
                  <c:v>Dec-2021</c:v>
                </c:pt>
              </c:strCache>
            </c:strRef>
          </c:cat>
          <c:val>
            <c:numRef>
              <c:f>[1]Trend!$C$4:$C$20</c:f>
              <c:numCache>
                <c:formatCode>General</c:formatCode>
                <c:ptCount val="1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5-4DC8-93BC-0266F92CA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05495736"/>
        <c:axId val="1"/>
      </c:barChart>
      <c:lineChart>
        <c:grouping val="standard"/>
        <c:varyColors val="0"/>
        <c:ser>
          <c:idx val="2"/>
          <c:order val="2"/>
          <c:tx>
            <c:strRef>
              <c:f>[1]Trend!$D$2:$D$3</c:f>
              <c:strCache>
                <c:ptCount val="1"/>
                <c:pt idx="0">
                  <c:v>Goal (AOP)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[1]Trend!$A$4:$A$20</c:f>
              <c:strCache>
                <c:ptCount val="17"/>
                <c:pt idx="0">
                  <c:v>Q1-2020</c:v>
                </c:pt>
                <c:pt idx="1">
                  <c:v>Q2-2020</c:v>
                </c:pt>
                <c:pt idx="2">
                  <c:v>Q3-2020</c:v>
                </c:pt>
                <c:pt idx="3">
                  <c:v>Q4-2020</c:v>
                </c:pt>
                <c:pt idx="4">
                  <c:v> </c:v>
                </c:pt>
                <c:pt idx="5">
                  <c:v>Jan-2021</c:v>
                </c:pt>
                <c:pt idx="6">
                  <c:v>Feb-2021</c:v>
                </c:pt>
                <c:pt idx="7">
                  <c:v>Mar-2021</c:v>
                </c:pt>
                <c:pt idx="8">
                  <c:v>Apr-2021</c:v>
                </c:pt>
                <c:pt idx="9">
                  <c:v>May-2021</c:v>
                </c:pt>
                <c:pt idx="10">
                  <c:v>Jun-2021</c:v>
                </c:pt>
                <c:pt idx="11">
                  <c:v>Jul-2021</c:v>
                </c:pt>
                <c:pt idx="12">
                  <c:v>Aug-2021</c:v>
                </c:pt>
                <c:pt idx="13">
                  <c:v>Sep-2021</c:v>
                </c:pt>
                <c:pt idx="14">
                  <c:v>Oct-2021</c:v>
                </c:pt>
                <c:pt idx="15">
                  <c:v>Nov-2021</c:v>
                </c:pt>
                <c:pt idx="16">
                  <c:v>Dec-2021</c:v>
                </c:pt>
              </c:strCache>
            </c:strRef>
          </c:cat>
          <c:val>
            <c:numRef>
              <c:f>[1]Trend!$D$4:$D$20</c:f>
              <c:numCache>
                <c:formatCode>General</c:formatCode>
                <c:ptCount val="1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05-4DC8-93BC-0266F92CA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054957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549573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6016962847796895E-2"/>
          <c:y val="0.87460947816305568"/>
          <c:w val="0.79872968108285824"/>
          <c:h val="0.100313656445118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421875"/>
          <c:y val="8.4375000000000006E-2"/>
          <c:w val="0.865234375"/>
          <c:h val="0.440624999999999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[1]Pareto!$A$4:$A$8</c:f>
              <c:strCache>
                <c:ptCount val="5"/>
                <c:pt idx="0">
                  <c:v>Jorge Diaz</c:v>
                </c:pt>
                <c:pt idx="1">
                  <c:v>TTS</c:v>
                </c:pt>
                <c:pt idx="2">
                  <c:v>Sistema</c:v>
                </c:pt>
                <c:pt idx="3">
                  <c:v>Aduana US</c:v>
                </c:pt>
                <c:pt idx="4">
                  <c:v>Aduana Mex</c:v>
                </c:pt>
              </c:strCache>
            </c:strRef>
          </c:cat>
          <c:val>
            <c:numRef>
              <c:f>[1]Pareto!$B$4:$B$8</c:f>
              <c:numCache>
                <c:formatCode>General</c:formatCode>
                <c:ptCount val="5"/>
                <c:pt idx="0">
                  <c:v>0.05</c:v>
                </c:pt>
                <c:pt idx="1">
                  <c:v>0.03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F-4EAD-96F3-720FE48C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489504"/>
        <c:axId val="1"/>
      </c:barChart>
      <c:catAx>
        <c:axId val="4054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5489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'SC CENTRAL'!A1"/><Relationship Id="rId7" Type="http://schemas.openxmlformats.org/officeDocument/2006/relationships/hyperlink" Target="#'SC A Central EHS'!A1"/><Relationship Id="rId2" Type="http://schemas.openxmlformats.org/officeDocument/2006/relationships/hyperlink" Target="#'01Scoreboards'!A1"/><Relationship Id="rId1" Type="http://schemas.openxmlformats.org/officeDocument/2006/relationships/hyperlink" Target="#'Menu Principal'!A1"/><Relationship Id="rId6" Type="http://schemas.openxmlformats.org/officeDocument/2006/relationships/hyperlink" Target="#'SC A Central Finanzas'!A1"/><Relationship Id="rId5" Type="http://schemas.openxmlformats.org/officeDocument/2006/relationships/hyperlink" Target="#'SC A Central Aduanas'!A1"/><Relationship Id="rId4" Type="http://schemas.openxmlformats.org/officeDocument/2006/relationships/hyperlink" Target="#'SC A Central RH 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'Scoreboard CENTRAL'!A1"/><Relationship Id="rId1" Type="http://schemas.openxmlformats.org/officeDocument/2006/relationships/hyperlink" Target="#'Menu Principal'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'01Scoreboards'!A1"/><Relationship Id="rId2" Type="http://schemas.openxmlformats.org/officeDocument/2006/relationships/hyperlink" Target="#'Scoreboard CENTRAL'!A1"/><Relationship Id="rId1" Type="http://schemas.openxmlformats.org/officeDocument/2006/relationships/hyperlink" Target="#'Menu Principal'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'01Scoreboards'!A1"/><Relationship Id="rId2" Type="http://schemas.openxmlformats.org/officeDocument/2006/relationships/hyperlink" Target="#'Scoreboard CENTRAL'!A1"/><Relationship Id="rId1" Type="http://schemas.openxmlformats.org/officeDocument/2006/relationships/hyperlink" Target="#'Menu Principal'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hyperlink" Target="#'01Scoreboards'!A1"/><Relationship Id="rId2" Type="http://schemas.openxmlformats.org/officeDocument/2006/relationships/hyperlink" Target="#'Scoreboard CENTRAL'!A1"/><Relationship Id="rId1" Type="http://schemas.openxmlformats.org/officeDocument/2006/relationships/hyperlink" Target="#'Menu Principal'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hyperlink" Target="#'01Scoreboards'!A1"/><Relationship Id="rId2" Type="http://schemas.openxmlformats.org/officeDocument/2006/relationships/hyperlink" Target="#'Scoreboard CENTRAL'!A1"/><Relationship Id="rId1" Type="http://schemas.openxmlformats.org/officeDocument/2006/relationships/hyperlink" Target="#'Menu Principal'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hyperlink" Target="#'SC BAJIO'!A1"/><Relationship Id="rId7" Type="http://schemas.openxmlformats.org/officeDocument/2006/relationships/hyperlink" Target="#'SC A Bajio EHS'!A1"/><Relationship Id="rId2" Type="http://schemas.openxmlformats.org/officeDocument/2006/relationships/hyperlink" Target="#'01Scoreboards'!A1"/><Relationship Id="rId1" Type="http://schemas.openxmlformats.org/officeDocument/2006/relationships/hyperlink" Target="#'Menu Principal'!A1"/><Relationship Id="rId6" Type="http://schemas.openxmlformats.org/officeDocument/2006/relationships/hyperlink" Target="#'SC A Bajio Finanzas'!A1"/><Relationship Id="rId5" Type="http://schemas.openxmlformats.org/officeDocument/2006/relationships/hyperlink" Target="#'SC A Bajio Aduanas '!A1"/><Relationship Id="rId4" Type="http://schemas.openxmlformats.org/officeDocument/2006/relationships/hyperlink" Target="#'SC A Bajio RH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hyperlink" Target="#'Scoreboard BAJIO'!A1"/><Relationship Id="rId1" Type="http://schemas.openxmlformats.org/officeDocument/2006/relationships/hyperlink" Target="#'Menu Principal'!A1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hyperlink" Target="#'01Scoreboards'!A1"/><Relationship Id="rId2" Type="http://schemas.openxmlformats.org/officeDocument/2006/relationships/hyperlink" Target="#'Scoreboard BAJIO'!A1"/><Relationship Id="rId1" Type="http://schemas.openxmlformats.org/officeDocument/2006/relationships/hyperlink" Target="#'Menu Principal'!A1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hyperlink" Target="#'01Scoreboards'!A1"/><Relationship Id="rId2" Type="http://schemas.openxmlformats.org/officeDocument/2006/relationships/hyperlink" Target="#'Scoreboard BAJIO'!A1"/><Relationship Id="rId1" Type="http://schemas.openxmlformats.org/officeDocument/2006/relationships/hyperlink" Target="#'Menu Principal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Scoreboard CENTRAL'!A1"/><Relationship Id="rId2" Type="http://schemas.openxmlformats.org/officeDocument/2006/relationships/hyperlink" Target="#'General Scoreboard'!A1"/><Relationship Id="rId1" Type="http://schemas.openxmlformats.org/officeDocument/2006/relationships/hyperlink" Target="#'Menu Principal'!A1"/><Relationship Id="rId5" Type="http://schemas.openxmlformats.org/officeDocument/2006/relationships/hyperlink" Target="#'Scoreboard BAJIO'!A1"/><Relationship Id="rId4" Type="http://schemas.openxmlformats.org/officeDocument/2006/relationships/hyperlink" Target="#'Scoreboard west'!A1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hyperlink" Target="#'01Scoreboards'!A1"/><Relationship Id="rId2" Type="http://schemas.openxmlformats.org/officeDocument/2006/relationships/hyperlink" Target="#'Scoreboard BAJIO'!A1"/><Relationship Id="rId1" Type="http://schemas.openxmlformats.org/officeDocument/2006/relationships/hyperlink" Target="#'Menu Principal'!A1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hyperlink" Target="#'01Scoreboards'!A1"/><Relationship Id="rId2" Type="http://schemas.openxmlformats.org/officeDocument/2006/relationships/hyperlink" Target="#'Scoreboard BAJIO'!A1"/><Relationship Id="rId1" Type="http://schemas.openxmlformats.org/officeDocument/2006/relationships/hyperlink" Target="#'Menu Principal'!A1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hyperlink" Target="#'Scoreboard west'!A1"/><Relationship Id="rId2" Type="http://schemas.openxmlformats.org/officeDocument/2006/relationships/hyperlink" Target="#'01Scoreboards'!A1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hyperlink" Target="#'SC B West Aduanas'!A1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hyperlink" Target="#'01Scoreboards'!A1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hyperlink" Target="#'SC B West Aduanas'!A1"/><Relationship Id="rId4" Type="http://schemas.openxmlformats.org/officeDocument/2006/relationships/hyperlink" Target="#'Scoreboard west'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'Menu Principal'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'Menu Principal'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'Menu Principal'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hyperlink" Target="#'03 A3'!A1"/><Relationship Id="rId1" Type="http://schemas.openxmlformats.org/officeDocument/2006/relationships/hyperlink" Target="#'Menu Principal'!A1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hyperlink" Target="#'SP A3'!A1"/><Relationship Id="rId2" Type="http://schemas.openxmlformats.org/officeDocument/2006/relationships/image" Target="../media/image2.png"/><Relationship Id="rId1" Type="http://schemas.openxmlformats.org/officeDocument/2006/relationships/hyperlink" Target="#'Menu Principal'!A1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hyperlink" Target="#'SP A3'!A1"/><Relationship Id="rId2" Type="http://schemas.openxmlformats.org/officeDocument/2006/relationships/image" Target="../media/image2.png"/><Relationship Id="rId1" Type="http://schemas.openxmlformats.org/officeDocument/2006/relationships/hyperlink" Target="#'Menu Principal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01Scoreboards'!A1"/><Relationship Id="rId1" Type="http://schemas.openxmlformats.org/officeDocument/2006/relationships/hyperlink" Target="#'Menu Principal'!A1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hyperlink" Target="#'03 A3'!A1"/><Relationship Id="rId2" Type="http://schemas.openxmlformats.org/officeDocument/2006/relationships/image" Target="../media/image2.png"/><Relationship Id="rId1" Type="http://schemas.openxmlformats.org/officeDocument/2006/relationships/hyperlink" Target="#'Menu Principal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SC WEST'!A1"/><Relationship Id="rId7" Type="http://schemas.openxmlformats.org/officeDocument/2006/relationships/hyperlink" Target="#'SC B West EHS'!A1"/><Relationship Id="rId2" Type="http://schemas.openxmlformats.org/officeDocument/2006/relationships/hyperlink" Target="#'01Scoreboards'!A1"/><Relationship Id="rId1" Type="http://schemas.openxmlformats.org/officeDocument/2006/relationships/hyperlink" Target="#'Menu Principal'!A1"/><Relationship Id="rId6" Type="http://schemas.openxmlformats.org/officeDocument/2006/relationships/hyperlink" Target="#'SC B West Finanzas'!A1"/><Relationship Id="rId5" Type="http://schemas.openxmlformats.org/officeDocument/2006/relationships/hyperlink" Target="#'SC B West Aduanas'!A1"/><Relationship Id="rId4" Type="http://schemas.openxmlformats.org/officeDocument/2006/relationships/hyperlink" Target="#'SC B West RH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'01Scoreboards'!A1"/><Relationship Id="rId1" Type="http://schemas.openxmlformats.org/officeDocument/2006/relationships/hyperlink" Target="#'Menu Principal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01Scoreboards'!A1"/><Relationship Id="rId2" Type="http://schemas.openxmlformats.org/officeDocument/2006/relationships/hyperlink" Target="#'Scoreboard west'!A1"/><Relationship Id="rId1" Type="http://schemas.openxmlformats.org/officeDocument/2006/relationships/hyperlink" Target="#'Menu Principal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01Scoreboards'!A1"/><Relationship Id="rId2" Type="http://schemas.openxmlformats.org/officeDocument/2006/relationships/hyperlink" Target="#'Scoreboard west'!A1"/><Relationship Id="rId1" Type="http://schemas.openxmlformats.org/officeDocument/2006/relationships/hyperlink" Target="#'Menu Principal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'01Scoreboards'!A1"/><Relationship Id="rId2" Type="http://schemas.openxmlformats.org/officeDocument/2006/relationships/hyperlink" Target="#'Scoreboard west'!A1"/><Relationship Id="rId1" Type="http://schemas.openxmlformats.org/officeDocument/2006/relationships/hyperlink" Target="#'Menu Principal'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'01Scoreboards'!A1"/><Relationship Id="rId2" Type="http://schemas.openxmlformats.org/officeDocument/2006/relationships/hyperlink" Target="#'Scoreboard west'!A1"/><Relationship Id="rId1" Type="http://schemas.openxmlformats.org/officeDocument/2006/relationships/hyperlink" Target="#'Menu Principal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114300</xdr:rowOff>
    </xdr:from>
    <xdr:to>
      <xdr:col>2</xdr:col>
      <xdr:colOff>493517</xdr:colOff>
      <xdr:row>3</xdr:row>
      <xdr:rowOff>66019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14300"/>
          <a:ext cx="1607942" cy="52321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oneCellAnchor>
    <xdr:from>
      <xdr:col>3</xdr:col>
      <xdr:colOff>828675</xdr:colOff>
      <xdr:row>3</xdr:row>
      <xdr:rowOff>161925</xdr:rowOff>
    </xdr:from>
    <xdr:ext cx="3563155" cy="40543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657475" y="733425"/>
          <a:ext cx="356315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PORTAL</a:t>
          </a:r>
          <a:r>
            <a:rPr lang="en-US" sz="2000" b="1" baseline="0"/>
            <a:t> DE MEJORA CONTINUA</a:t>
          </a:r>
          <a:endParaRPr lang="en-US" sz="2000" b="1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0</xdr:row>
      <xdr:rowOff>142875</xdr:rowOff>
    </xdr:from>
    <xdr:ext cx="184731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276350" y="142875"/>
          <a:ext cx="184731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800" b="1"/>
        </a:p>
      </xdr:txBody>
    </xdr:sp>
    <xdr:clientData/>
  </xdr:oneCellAnchor>
  <xdr:oneCellAnchor>
    <xdr:from>
      <xdr:col>0</xdr:col>
      <xdr:colOff>66675</xdr:colOff>
      <xdr:row>0</xdr:row>
      <xdr:rowOff>123825</xdr:rowOff>
    </xdr:from>
    <xdr:ext cx="630878" cy="311496"/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6675" y="123825"/>
          <a:ext cx="6308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Home</a:t>
          </a:r>
        </a:p>
      </xdr:txBody>
    </xdr:sp>
    <xdr:clientData/>
  </xdr:oneCellAnchor>
  <xdr:oneCellAnchor>
    <xdr:from>
      <xdr:col>0</xdr:col>
      <xdr:colOff>38100</xdr:colOff>
      <xdr:row>3</xdr:row>
      <xdr:rowOff>114300</xdr:rowOff>
    </xdr:from>
    <xdr:ext cx="1108637" cy="311496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38100" y="685800"/>
          <a:ext cx="110863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Scoreboards</a:t>
          </a:r>
        </a:p>
      </xdr:txBody>
    </xdr:sp>
    <xdr:clientData/>
  </xdr:oneCellAnchor>
  <xdr:twoCellAnchor>
    <xdr:from>
      <xdr:col>4</xdr:col>
      <xdr:colOff>427175</xdr:colOff>
      <xdr:row>3</xdr:row>
      <xdr:rowOff>142875</xdr:rowOff>
    </xdr:from>
    <xdr:to>
      <xdr:col>7</xdr:col>
      <xdr:colOff>38100</xdr:colOff>
      <xdr:row>6</xdr:row>
      <xdr:rowOff>79248</xdr:rowOff>
    </xdr:to>
    <xdr:sp macro="" textlink="">
      <xdr:nvSpPr>
        <xdr:cNvPr id="5" name="Flowchart: Alternate Proces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2865575" y="714375"/>
          <a:ext cx="1439725" cy="507873"/>
        </a:xfrm>
        <a:prstGeom prst="flowChartAlternateProcess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CENTRAL</a:t>
          </a:r>
        </a:p>
      </xdr:txBody>
    </xdr:sp>
    <xdr:clientData/>
  </xdr:twoCellAnchor>
  <xdr:twoCellAnchor>
    <xdr:from>
      <xdr:col>3</xdr:col>
      <xdr:colOff>289788</xdr:colOff>
      <xdr:row>14</xdr:row>
      <xdr:rowOff>10431</xdr:rowOff>
    </xdr:from>
    <xdr:to>
      <xdr:col>5</xdr:col>
      <xdr:colOff>145891</xdr:colOff>
      <xdr:row>15</xdr:row>
      <xdr:rowOff>126027</xdr:rowOff>
    </xdr:to>
    <xdr:sp macro="" textlink="">
      <xdr:nvSpPr>
        <xdr:cNvPr id="6" name="Flowchart: Alternate Proces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2118588" y="2677431"/>
          <a:ext cx="1075303" cy="306096"/>
        </a:xfrm>
        <a:prstGeom prst="flowChartAlternateProcess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RH</a:t>
          </a:r>
        </a:p>
      </xdr:txBody>
    </xdr:sp>
    <xdr:clientData/>
  </xdr:twoCellAnchor>
  <xdr:twoCellAnchor>
    <xdr:from>
      <xdr:col>0</xdr:col>
      <xdr:colOff>533400</xdr:colOff>
      <xdr:row>14</xdr:row>
      <xdr:rowOff>14545</xdr:rowOff>
    </xdr:from>
    <xdr:to>
      <xdr:col>2</xdr:col>
      <xdr:colOff>384177</xdr:colOff>
      <xdr:row>15</xdr:row>
      <xdr:rowOff>130141</xdr:rowOff>
    </xdr:to>
    <xdr:sp macro="" textlink="">
      <xdr:nvSpPr>
        <xdr:cNvPr id="7" name="Flowchart: Alternate Proces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533400" y="2681545"/>
          <a:ext cx="1069977" cy="306096"/>
        </a:xfrm>
        <a:prstGeom prst="flowChartAlternateProcess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Aduanas</a:t>
          </a:r>
        </a:p>
      </xdr:txBody>
    </xdr:sp>
    <xdr:clientData/>
  </xdr:twoCellAnchor>
  <xdr:twoCellAnchor>
    <xdr:from>
      <xdr:col>8</xdr:col>
      <xdr:colOff>167103</xdr:colOff>
      <xdr:row>13</xdr:row>
      <xdr:rowOff>188120</xdr:rowOff>
    </xdr:from>
    <xdr:to>
      <xdr:col>10</xdr:col>
      <xdr:colOff>21431</xdr:colOff>
      <xdr:row>15</xdr:row>
      <xdr:rowOff>113216</xdr:rowOff>
    </xdr:to>
    <xdr:sp macro="" textlink="">
      <xdr:nvSpPr>
        <xdr:cNvPr id="8" name="Flowchart: Alternate Proces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5043903" y="2664620"/>
          <a:ext cx="1073528" cy="306096"/>
        </a:xfrm>
        <a:prstGeom prst="flowChartAlternateProcess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Finanzas</a:t>
          </a:r>
        </a:p>
      </xdr:txBody>
    </xdr:sp>
    <xdr:clientData/>
  </xdr:twoCellAnchor>
  <xdr:twoCellAnchor>
    <xdr:from>
      <xdr:col>5</xdr:col>
      <xdr:colOff>565671</xdr:colOff>
      <xdr:row>14</xdr:row>
      <xdr:rowOff>10431</xdr:rowOff>
    </xdr:from>
    <xdr:to>
      <xdr:col>7</xdr:col>
      <xdr:colOff>420000</xdr:colOff>
      <xdr:row>15</xdr:row>
      <xdr:rowOff>126027</xdr:rowOff>
    </xdr:to>
    <xdr:sp macro="" textlink="">
      <xdr:nvSpPr>
        <xdr:cNvPr id="9" name="Flowchart: Alternate Proces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3613671" y="2677431"/>
          <a:ext cx="1073529" cy="306096"/>
        </a:xfrm>
        <a:prstGeom prst="flowChartAlternateProcess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EHS</a:t>
          </a:r>
        </a:p>
      </xdr:txBody>
    </xdr:sp>
    <xdr:clientData/>
  </xdr:twoCellAnchor>
  <xdr:twoCellAnchor>
    <xdr:from>
      <xdr:col>1</xdr:col>
      <xdr:colOff>458790</xdr:colOff>
      <xdr:row>6</xdr:row>
      <xdr:rowOff>79248</xdr:rowOff>
    </xdr:from>
    <xdr:to>
      <xdr:col>5</xdr:col>
      <xdr:colOff>537439</xdr:colOff>
      <xdr:row>14</xdr:row>
      <xdr:rowOff>14545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CxnSpPr>
          <a:cxnSpLocks/>
          <a:stCxn id="5" idx="2"/>
          <a:endCxn id="7" idx="0"/>
        </xdr:cNvCxnSpPr>
      </xdr:nvCxnSpPr>
      <xdr:spPr>
        <a:xfrm rot="5400000">
          <a:off x="1597266" y="693372"/>
          <a:ext cx="1459297" cy="251704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217841</xdr:colOff>
      <xdr:row>6</xdr:row>
      <xdr:rowOff>79247</xdr:rowOff>
    </xdr:from>
    <xdr:to>
      <xdr:col>5</xdr:col>
      <xdr:colOff>537439</xdr:colOff>
      <xdr:row>14</xdr:row>
      <xdr:rowOff>10430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CxnSpPr>
          <a:cxnSpLocks/>
          <a:stCxn id="5" idx="2"/>
          <a:endCxn id="6" idx="0"/>
        </xdr:cNvCxnSpPr>
      </xdr:nvCxnSpPr>
      <xdr:spPr>
        <a:xfrm rot="5400000">
          <a:off x="2393248" y="1485240"/>
          <a:ext cx="1455183" cy="92919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537439</xdr:colOff>
      <xdr:row>6</xdr:row>
      <xdr:rowOff>79247</xdr:rowOff>
    </xdr:from>
    <xdr:to>
      <xdr:col>6</xdr:col>
      <xdr:colOff>492837</xdr:colOff>
      <xdr:row>14</xdr:row>
      <xdr:rowOff>10430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CxnSpPr>
          <a:cxnSpLocks/>
          <a:stCxn id="5" idx="2"/>
          <a:endCxn id="9" idx="0"/>
        </xdr:cNvCxnSpPr>
      </xdr:nvCxnSpPr>
      <xdr:spPr>
        <a:xfrm rot="16200000" flipH="1">
          <a:off x="3140346" y="1667340"/>
          <a:ext cx="1455183" cy="56499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537437</xdr:colOff>
      <xdr:row>6</xdr:row>
      <xdr:rowOff>79248</xdr:rowOff>
    </xdr:from>
    <xdr:to>
      <xdr:col>9</xdr:col>
      <xdr:colOff>94266</xdr:colOff>
      <xdr:row>13</xdr:row>
      <xdr:rowOff>188120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CxnSpPr>
          <a:cxnSpLocks/>
          <a:stCxn id="5" idx="2"/>
          <a:endCxn id="8" idx="0"/>
        </xdr:cNvCxnSpPr>
      </xdr:nvCxnSpPr>
      <xdr:spPr>
        <a:xfrm rot="16200000" flipH="1">
          <a:off x="3861866" y="945819"/>
          <a:ext cx="1442372" cy="199522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85725</xdr:rowOff>
    </xdr:from>
    <xdr:ext cx="630878" cy="311496"/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142875" y="85725"/>
          <a:ext cx="6308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Home</a:t>
          </a:r>
        </a:p>
      </xdr:txBody>
    </xdr:sp>
    <xdr:clientData/>
  </xdr:oneCellAnchor>
  <xdr:oneCellAnchor>
    <xdr:from>
      <xdr:col>2</xdr:col>
      <xdr:colOff>609600</xdr:colOff>
      <xdr:row>1</xdr:row>
      <xdr:rowOff>142875</xdr:rowOff>
    </xdr:from>
    <xdr:ext cx="2602507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1828800" y="333375"/>
          <a:ext cx="260250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TECMA</a:t>
          </a:r>
          <a:r>
            <a:rPr lang="en-US" sz="1400" b="1" baseline="0"/>
            <a:t> CENTRAL SCOREBOARD</a:t>
          </a:r>
          <a:endParaRPr lang="en-US" sz="1400" b="1"/>
        </a:p>
      </xdr:txBody>
    </xdr:sp>
    <xdr:clientData/>
  </xdr:oneCellAnchor>
  <xdr:oneCellAnchor>
    <xdr:from>
      <xdr:col>0</xdr:col>
      <xdr:colOff>57150</xdr:colOff>
      <xdr:row>5</xdr:row>
      <xdr:rowOff>66675</xdr:rowOff>
    </xdr:from>
    <xdr:ext cx="1108637" cy="311496"/>
    <xdr:sp macro="" textlink="">
      <xdr:nvSpPr>
        <xdr:cNvPr id="5" name="Text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57150" y="1028700"/>
          <a:ext cx="110863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Scoreboards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9</xdr:row>
      <xdr:rowOff>619125</xdr:rowOff>
    </xdr:from>
    <xdr:ext cx="630878" cy="311496"/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66675" y="3057525"/>
          <a:ext cx="6308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Home</a:t>
          </a:r>
        </a:p>
      </xdr:txBody>
    </xdr:sp>
    <xdr:clientData/>
  </xdr:oneCellAnchor>
  <xdr:oneCellAnchor>
    <xdr:from>
      <xdr:col>1</xdr:col>
      <xdr:colOff>562285</xdr:colOff>
      <xdr:row>1</xdr:row>
      <xdr:rowOff>47625</xdr:rowOff>
    </xdr:from>
    <xdr:ext cx="3178884" cy="65594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1762435" y="238125"/>
          <a:ext cx="3178884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800" b="1"/>
            <a:t>TECMA</a:t>
          </a:r>
          <a:r>
            <a:rPr lang="en-US" sz="1800" b="1" baseline="0"/>
            <a:t> CENTRAL SCOREBOARD</a:t>
          </a:r>
        </a:p>
        <a:p>
          <a:pPr algn="ctr"/>
          <a:r>
            <a:rPr lang="en-US" sz="1800" b="1" baseline="0"/>
            <a:t>ADUANAS</a:t>
          </a:r>
          <a:endParaRPr lang="en-US" sz="1800" b="1"/>
        </a:p>
      </xdr:txBody>
    </xdr:sp>
    <xdr:clientData/>
  </xdr:oneCellAnchor>
  <xdr:oneCellAnchor>
    <xdr:from>
      <xdr:col>0</xdr:col>
      <xdr:colOff>76200</xdr:colOff>
      <xdr:row>8</xdr:row>
      <xdr:rowOff>723900</xdr:rowOff>
    </xdr:from>
    <xdr:ext cx="725263" cy="311496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200" y="2266950"/>
          <a:ext cx="72526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Central</a:t>
          </a:r>
        </a:p>
      </xdr:txBody>
    </xdr:sp>
    <xdr:clientData/>
  </xdr:oneCellAnchor>
  <xdr:oneCellAnchor>
    <xdr:from>
      <xdr:col>0</xdr:col>
      <xdr:colOff>47625</xdr:colOff>
      <xdr:row>9</xdr:row>
      <xdr:rowOff>276225</xdr:rowOff>
    </xdr:from>
    <xdr:ext cx="1108637" cy="31149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47625" y="2714625"/>
          <a:ext cx="110863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Scoreboards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9</xdr:row>
      <xdr:rowOff>619125</xdr:rowOff>
    </xdr:from>
    <xdr:ext cx="630878" cy="311496"/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66675" y="3057525"/>
          <a:ext cx="6308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Home</a:t>
          </a:r>
        </a:p>
      </xdr:txBody>
    </xdr:sp>
    <xdr:clientData/>
  </xdr:oneCellAnchor>
  <xdr:oneCellAnchor>
    <xdr:from>
      <xdr:col>1</xdr:col>
      <xdr:colOff>562285</xdr:colOff>
      <xdr:row>1</xdr:row>
      <xdr:rowOff>47625</xdr:rowOff>
    </xdr:from>
    <xdr:ext cx="3178884" cy="65594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1763263" y="238125"/>
          <a:ext cx="3178884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800" b="1"/>
            <a:t>TECMA</a:t>
          </a:r>
          <a:r>
            <a:rPr lang="en-US" sz="1800" b="1" baseline="0"/>
            <a:t> CENTRAL SCOREBOARD</a:t>
          </a:r>
        </a:p>
        <a:p>
          <a:pPr algn="ctr"/>
          <a:r>
            <a:rPr lang="en-US" sz="1800" b="1" baseline="0"/>
            <a:t>RH</a:t>
          </a:r>
          <a:endParaRPr lang="en-US" sz="1800" b="1"/>
        </a:p>
      </xdr:txBody>
    </xdr:sp>
    <xdr:clientData/>
  </xdr:oneCellAnchor>
  <xdr:oneCellAnchor>
    <xdr:from>
      <xdr:col>0</xdr:col>
      <xdr:colOff>76200</xdr:colOff>
      <xdr:row>8</xdr:row>
      <xdr:rowOff>723900</xdr:rowOff>
    </xdr:from>
    <xdr:ext cx="725263" cy="311496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 txBox="1"/>
      </xdr:nvSpPr>
      <xdr:spPr>
        <a:xfrm>
          <a:off x="76200" y="2264465"/>
          <a:ext cx="72526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Central</a:t>
          </a:r>
        </a:p>
      </xdr:txBody>
    </xdr:sp>
    <xdr:clientData/>
  </xdr:oneCellAnchor>
  <xdr:oneCellAnchor>
    <xdr:from>
      <xdr:col>0</xdr:col>
      <xdr:colOff>47625</xdr:colOff>
      <xdr:row>9</xdr:row>
      <xdr:rowOff>276225</xdr:rowOff>
    </xdr:from>
    <xdr:ext cx="1108637" cy="31149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 txBox="1"/>
      </xdr:nvSpPr>
      <xdr:spPr>
        <a:xfrm>
          <a:off x="47625" y="2714625"/>
          <a:ext cx="110863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Scoreboards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141218</xdr:colOff>
      <xdr:row>0</xdr:row>
      <xdr:rowOff>113886</xdr:rowOff>
    </xdr:from>
    <xdr:ext cx="630878" cy="311496"/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141218" y="113886"/>
          <a:ext cx="6308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Home</a:t>
          </a:r>
        </a:p>
      </xdr:txBody>
    </xdr:sp>
    <xdr:clientData/>
  </xdr:oneCellAnchor>
  <xdr:oneCellAnchor>
    <xdr:from>
      <xdr:col>1</xdr:col>
      <xdr:colOff>562285</xdr:colOff>
      <xdr:row>1</xdr:row>
      <xdr:rowOff>47625</xdr:rowOff>
    </xdr:from>
    <xdr:ext cx="3178884" cy="65594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1763263" y="238125"/>
          <a:ext cx="3178884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800" b="1"/>
            <a:t>TECMA</a:t>
          </a:r>
          <a:r>
            <a:rPr lang="en-US" sz="1800" b="1" baseline="0"/>
            <a:t> CENTRAL SCOREBOARD</a:t>
          </a:r>
        </a:p>
        <a:p>
          <a:pPr algn="ctr"/>
          <a:r>
            <a:rPr lang="en-US" sz="1800" b="1" baseline="0"/>
            <a:t>EHS</a:t>
          </a:r>
          <a:endParaRPr lang="en-US" sz="1800" b="1"/>
        </a:p>
      </xdr:txBody>
    </xdr:sp>
    <xdr:clientData/>
  </xdr:oneCellAnchor>
  <xdr:oneCellAnchor>
    <xdr:from>
      <xdr:col>0</xdr:col>
      <xdr:colOff>76200</xdr:colOff>
      <xdr:row>8</xdr:row>
      <xdr:rowOff>723900</xdr:rowOff>
    </xdr:from>
    <xdr:ext cx="725263" cy="311496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 txBox="1"/>
      </xdr:nvSpPr>
      <xdr:spPr>
        <a:xfrm>
          <a:off x="76200" y="2264465"/>
          <a:ext cx="72526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Central</a:t>
          </a:r>
        </a:p>
      </xdr:txBody>
    </xdr:sp>
    <xdr:clientData/>
  </xdr:oneCellAnchor>
  <xdr:oneCellAnchor>
    <xdr:from>
      <xdr:col>0</xdr:col>
      <xdr:colOff>47625</xdr:colOff>
      <xdr:row>9</xdr:row>
      <xdr:rowOff>276225</xdr:rowOff>
    </xdr:from>
    <xdr:ext cx="1108637" cy="31149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 txBox="1"/>
      </xdr:nvSpPr>
      <xdr:spPr>
        <a:xfrm>
          <a:off x="47625" y="2714625"/>
          <a:ext cx="110863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Scoreboards</a:t>
          </a: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80755</xdr:rowOff>
    </xdr:from>
    <xdr:ext cx="630878" cy="311496"/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66675" y="80755"/>
          <a:ext cx="6308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Home</a:t>
          </a:r>
        </a:p>
      </xdr:txBody>
    </xdr:sp>
    <xdr:clientData/>
  </xdr:oneCellAnchor>
  <xdr:oneCellAnchor>
    <xdr:from>
      <xdr:col>1</xdr:col>
      <xdr:colOff>562285</xdr:colOff>
      <xdr:row>1</xdr:row>
      <xdr:rowOff>47625</xdr:rowOff>
    </xdr:from>
    <xdr:ext cx="3178884" cy="65594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1763263" y="238125"/>
          <a:ext cx="3178884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800" b="1"/>
            <a:t>TECMA</a:t>
          </a:r>
          <a:r>
            <a:rPr lang="en-US" sz="1800" b="1" baseline="0"/>
            <a:t> CENTRAL SCOREBOARD</a:t>
          </a:r>
        </a:p>
        <a:p>
          <a:pPr algn="ctr"/>
          <a:r>
            <a:rPr lang="en-US" sz="1800" b="1" baseline="0"/>
            <a:t>FINANZAS</a:t>
          </a:r>
          <a:endParaRPr lang="en-US" sz="1800" b="1"/>
        </a:p>
      </xdr:txBody>
    </xdr:sp>
    <xdr:clientData/>
  </xdr:oneCellAnchor>
  <xdr:oneCellAnchor>
    <xdr:from>
      <xdr:col>0</xdr:col>
      <xdr:colOff>76200</xdr:colOff>
      <xdr:row>8</xdr:row>
      <xdr:rowOff>723900</xdr:rowOff>
    </xdr:from>
    <xdr:ext cx="725263" cy="311496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 txBox="1"/>
      </xdr:nvSpPr>
      <xdr:spPr>
        <a:xfrm>
          <a:off x="76200" y="2264465"/>
          <a:ext cx="72526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Central</a:t>
          </a:r>
        </a:p>
      </xdr:txBody>
    </xdr:sp>
    <xdr:clientData/>
  </xdr:oneCellAnchor>
  <xdr:oneCellAnchor>
    <xdr:from>
      <xdr:col>0</xdr:col>
      <xdr:colOff>47625</xdr:colOff>
      <xdr:row>9</xdr:row>
      <xdr:rowOff>276225</xdr:rowOff>
    </xdr:from>
    <xdr:ext cx="1108637" cy="31149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 txBox="1"/>
      </xdr:nvSpPr>
      <xdr:spPr>
        <a:xfrm>
          <a:off x="47625" y="2714625"/>
          <a:ext cx="110863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Scoreboards</a:t>
          </a: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0</xdr:row>
      <xdr:rowOff>142875</xdr:rowOff>
    </xdr:from>
    <xdr:ext cx="184731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1276350" y="142875"/>
          <a:ext cx="184731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800" b="1"/>
        </a:p>
      </xdr:txBody>
    </xdr:sp>
    <xdr:clientData/>
  </xdr:oneCellAnchor>
  <xdr:oneCellAnchor>
    <xdr:from>
      <xdr:col>0</xdr:col>
      <xdr:colOff>66675</xdr:colOff>
      <xdr:row>0</xdr:row>
      <xdr:rowOff>123825</xdr:rowOff>
    </xdr:from>
    <xdr:ext cx="630878" cy="311496"/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66675" y="123825"/>
          <a:ext cx="6308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Home</a:t>
          </a:r>
        </a:p>
      </xdr:txBody>
    </xdr:sp>
    <xdr:clientData/>
  </xdr:oneCellAnchor>
  <xdr:oneCellAnchor>
    <xdr:from>
      <xdr:col>0</xdr:col>
      <xdr:colOff>38100</xdr:colOff>
      <xdr:row>3</xdr:row>
      <xdr:rowOff>114300</xdr:rowOff>
    </xdr:from>
    <xdr:ext cx="1108637" cy="311496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38100" y="685800"/>
          <a:ext cx="110863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Scoreboards</a:t>
          </a:r>
        </a:p>
      </xdr:txBody>
    </xdr:sp>
    <xdr:clientData/>
  </xdr:oneCellAnchor>
  <xdr:twoCellAnchor>
    <xdr:from>
      <xdr:col>4</xdr:col>
      <xdr:colOff>427175</xdr:colOff>
      <xdr:row>3</xdr:row>
      <xdr:rowOff>142875</xdr:rowOff>
    </xdr:from>
    <xdr:to>
      <xdr:col>7</xdr:col>
      <xdr:colOff>38100</xdr:colOff>
      <xdr:row>6</xdr:row>
      <xdr:rowOff>79248</xdr:rowOff>
    </xdr:to>
    <xdr:sp macro="" textlink="">
      <xdr:nvSpPr>
        <xdr:cNvPr id="5" name="Flowchart: Alternate Proces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/>
      </xdr:nvSpPr>
      <xdr:spPr>
        <a:xfrm>
          <a:off x="2865575" y="714375"/>
          <a:ext cx="1439725" cy="507873"/>
        </a:xfrm>
        <a:prstGeom prst="flowChartAlternateProcess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BAJÍO </a:t>
          </a:r>
        </a:p>
      </xdr:txBody>
    </xdr:sp>
    <xdr:clientData/>
  </xdr:twoCellAnchor>
  <xdr:twoCellAnchor>
    <xdr:from>
      <xdr:col>3</xdr:col>
      <xdr:colOff>289788</xdr:colOff>
      <xdr:row>14</xdr:row>
      <xdr:rowOff>10431</xdr:rowOff>
    </xdr:from>
    <xdr:to>
      <xdr:col>5</xdr:col>
      <xdr:colOff>145891</xdr:colOff>
      <xdr:row>15</xdr:row>
      <xdr:rowOff>126027</xdr:rowOff>
    </xdr:to>
    <xdr:sp macro="" textlink="">
      <xdr:nvSpPr>
        <xdr:cNvPr id="6" name="Flowchart: Alternate Proces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>
          <a:off x="2118588" y="2677431"/>
          <a:ext cx="1075303" cy="306096"/>
        </a:xfrm>
        <a:prstGeom prst="flowChartAlternateProcess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>
              <a:solidFill>
                <a:schemeClr val="tx1"/>
              </a:solidFill>
            </a:rPr>
            <a:t>RH</a:t>
          </a:r>
        </a:p>
      </xdr:txBody>
    </xdr:sp>
    <xdr:clientData/>
  </xdr:twoCellAnchor>
  <xdr:twoCellAnchor>
    <xdr:from>
      <xdr:col>0</xdr:col>
      <xdr:colOff>533400</xdr:colOff>
      <xdr:row>14</xdr:row>
      <xdr:rowOff>14545</xdr:rowOff>
    </xdr:from>
    <xdr:to>
      <xdr:col>2</xdr:col>
      <xdr:colOff>384177</xdr:colOff>
      <xdr:row>15</xdr:row>
      <xdr:rowOff>130141</xdr:rowOff>
    </xdr:to>
    <xdr:sp macro="" textlink="">
      <xdr:nvSpPr>
        <xdr:cNvPr id="7" name="Flowchart: Alternate Proces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>
          <a:off x="533400" y="2681545"/>
          <a:ext cx="1069977" cy="306096"/>
        </a:xfrm>
        <a:prstGeom prst="flowChartAlternateProcess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>
              <a:solidFill>
                <a:schemeClr val="tx1"/>
              </a:solidFill>
            </a:rPr>
            <a:t>Aduanas</a:t>
          </a:r>
        </a:p>
      </xdr:txBody>
    </xdr:sp>
    <xdr:clientData/>
  </xdr:twoCellAnchor>
  <xdr:twoCellAnchor>
    <xdr:from>
      <xdr:col>8</xdr:col>
      <xdr:colOff>167103</xdr:colOff>
      <xdr:row>13</xdr:row>
      <xdr:rowOff>188120</xdr:rowOff>
    </xdr:from>
    <xdr:to>
      <xdr:col>10</xdr:col>
      <xdr:colOff>21431</xdr:colOff>
      <xdr:row>15</xdr:row>
      <xdr:rowOff>113216</xdr:rowOff>
    </xdr:to>
    <xdr:sp macro="" textlink="">
      <xdr:nvSpPr>
        <xdr:cNvPr id="8" name="Flowchart: Alternate Proces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/>
      </xdr:nvSpPr>
      <xdr:spPr>
        <a:xfrm>
          <a:off x="5043903" y="2664620"/>
          <a:ext cx="1073528" cy="306096"/>
        </a:xfrm>
        <a:prstGeom prst="flowChartAlternateProcess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>
              <a:solidFill>
                <a:schemeClr val="tx1"/>
              </a:solidFill>
            </a:rPr>
            <a:t>Finanzas</a:t>
          </a:r>
        </a:p>
      </xdr:txBody>
    </xdr:sp>
    <xdr:clientData/>
  </xdr:twoCellAnchor>
  <xdr:twoCellAnchor>
    <xdr:from>
      <xdr:col>5</xdr:col>
      <xdr:colOff>565671</xdr:colOff>
      <xdr:row>14</xdr:row>
      <xdr:rowOff>10431</xdr:rowOff>
    </xdr:from>
    <xdr:to>
      <xdr:col>7</xdr:col>
      <xdr:colOff>420000</xdr:colOff>
      <xdr:row>15</xdr:row>
      <xdr:rowOff>126027</xdr:rowOff>
    </xdr:to>
    <xdr:sp macro="" textlink="">
      <xdr:nvSpPr>
        <xdr:cNvPr id="9" name="Flowchart: Alternate Proces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/>
      </xdr:nvSpPr>
      <xdr:spPr>
        <a:xfrm>
          <a:off x="3613671" y="2677431"/>
          <a:ext cx="1073529" cy="306096"/>
        </a:xfrm>
        <a:prstGeom prst="flowChartAlternateProcess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>
              <a:solidFill>
                <a:schemeClr val="tx1"/>
              </a:solidFill>
            </a:rPr>
            <a:t>EHS</a:t>
          </a:r>
        </a:p>
      </xdr:txBody>
    </xdr:sp>
    <xdr:clientData/>
  </xdr:twoCellAnchor>
  <xdr:twoCellAnchor>
    <xdr:from>
      <xdr:col>1</xdr:col>
      <xdr:colOff>458790</xdr:colOff>
      <xdr:row>6</xdr:row>
      <xdr:rowOff>79248</xdr:rowOff>
    </xdr:from>
    <xdr:to>
      <xdr:col>5</xdr:col>
      <xdr:colOff>537439</xdr:colOff>
      <xdr:row>14</xdr:row>
      <xdr:rowOff>14545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CxnSpPr>
          <a:cxnSpLocks/>
          <a:stCxn id="5" idx="2"/>
          <a:endCxn id="7" idx="0"/>
        </xdr:cNvCxnSpPr>
      </xdr:nvCxnSpPr>
      <xdr:spPr>
        <a:xfrm rot="5400000">
          <a:off x="1597266" y="693372"/>
          <a:ext cx="1459297" cy="251704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217841</xdr:colOff>
      <xdr:row>6</xdr:row>
      <xdr:rowOff>79247</xdr:rowOff>
    </xdr:from>
    <xdr:to>
      <xdr:col>5</xdr:col>
      <xdr:colOff>537439</xdr:colOff>
      <xdr:row>14</xdr:row>
      <xdr:rowOff>10430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CxnSpPr>
          <a:cxnSpLocks/>
          <a:stCxn id="5" idx="2"/>
          <a:endCxn id="6" idx="0"/>
        </xdr:cNvCxnSpPr>
      </xdr:nvCxnSpPr>
      <xdr:spPr>
        <a:xfrm rot="5400000">
          <a:off x="2393248" y="1485240"/>
          <a:ext cx="1455183" cy="92919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537439</xdr:colOff>
      <xdr:row>6</xdr:row>
      <xdr:rowOff>79247</xdr:rowOff>
    </xdr:from>
    <xdr:to>
      <xdr:col>6</xdr:col>
      <xdr:colOff>492837</xdr:colOff>
      <xdr:row>14</xdr:row>
      <xdr:rowOff>10430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CxnSpPr>
          <a:cxnSpLocks/>
          <a:stCxn id="5" idx="2"/>
          <a:endCxn id="9" idx="0"/>
        </xdr:cNvCxnSpPr>
      </xdr:nvCxnSpPr>
      <xdr:spPr>
        <a:xfrm rot="16200000" flipH="1">
          <a:off x="3140346" y="1667340"/>
          <a:ext cx="1455183" cy="56499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537437</xdr:colOff>
      <xdr:row>6</xdr:row>
      <xdr:rowOff>79248</xdr:rowOff>
    </xdr:from>
    <xdr:to>
      <xdr:col>9</xdr:col>
      <xdr:colOff>94266</xdr:colOff>
      <xdr:row>13</xdr:row>
      <xdr:rowOff>188120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CxnSpPr>
          <a:cxnSpLocks/>
          <a:stCxn id="5" idx="2"/>
          <a:endCxn id="8" idx="0"/>
        </xdr:cNvCxnSpPr>
      </xdr:nvCxnSpPr>
      <xdr:spPr>
        <a:xfrm rot="16200000" flipH="1">
          <a:off x="3861866" y="945819"/>
          <a:ext cx="1442372" cy="199522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85725</xdr:rowOff>
    </xdr:from>
    <xdr:ext cx="630878" cy="311496"/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142875" y="85725"/>
          <a:ext cx="6308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Home</a:t>
          </a:r>
        </a:p>
      </xdr:txBody>
    </xdr:sp>
    <xdr:clientData/>
  </xdr:oneCellAnchor>
  <xdr:oneCellAnchor>
    <xdr:from>
      <xdr:col>2</xdr:col>
      <xdr:colOff>609600</xdr:colOff>
      <xdr:row>1</xdr:row>
      <xdr:rowOff>142875</xdr:rowOff>
    </xdr:from>
    <xdr:ext cx="2276329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1828800" y="333375"/>
          <a:ext cx="227632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TECMA</a:t>
          </a:r>
          <a:r>
            <a:rPr lang="en-US" sz="1400" b="1" baseline="0"/>
            <a:t> BAJIO SCOREBOARD</a:t>
          </a:r>
          <a:endParaRPr lang="en-US" sz="1400" b="1"/>
        </a:p>
      </xdr:txBody>
    </xdr:sp>
    <xdr:clientData/>
  </xdr:oneCellAnchor>
  <xdr:oneCellAnchor>
    <xdr:from>
      <xdr:col>0</xdr:col>
      <xdr:colOff>57150</xdr:colOff>
      <xdr:row>5</xdr:row>
      <xdr:rowOff>66675</xdr:rowOff>
    </xdr:from>
    <xdr:ext cx="1108637" cy="311496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 txBox="1"/>
      </xdr:nvSpPr>
      <xdr:spPr>
        <a:xfrm>
          <a:off x="57150" y="1028700"/>
          <a:ext cx="110863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Scoreboards</a:t>
          </a: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114300</xdr:rowOff>
    </xdr:from>
    <xdr:ext cx="630878" cy="311496"/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/>
      </xdr:nvSpPr>
      <xdr:spPr>
        <a:xfrm>
          <a:off x="76200" y="114300"/>
          <a:ext cx="6308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0">
              <a:solidFill>
                <a:srgbClr val="0000FF"/>
              </a:solidFill>
            </a:rPr>
            <a:t>Home</a:t>
          </a:r>
        </a:p>
      </xdr:txBody>
    </xdr:sp>
    <xdr:clientData/>
  </xdr:oneCellAnchor>
  <xdr:oneCellAnchor>
    <xdr:from>
      <xdr:col>1</xdr:col>
      <xdr:colOff>714828</xdr:colOff>
      <xdr:row>1</xdr:row>
      <xdr:rowOff>47625</xdr:rowOff>
    </xdr:from>
    <xdr:ext cx="2873800" cy="65594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1914978" y="238125"/>
          <a:ext cx="2873800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800" b="1"/>
            <a:t>TECMA</a:t>
          </a:r>
          <a:r>
            <a:rPr lang="en-US" sz="1800" b="1" baseline="0"/>
            <a:t> BAJIO SCOREBOARD</a:t>
          </a:r>
        </a:p>
        <a:p>
          <a:pPr algn="ctr"/>
          <a:r>
            <a:rPr lang="en-US" sz="1800" b="1" baseline="0"/>
            <a:t>ADUANAS</a:t>
          </a:r>
          <a:endParaRPr lang="en-US" sz="1800" b="1"/>
        </a:p>
      </xdr:txBody>
    </xdr:sp>
    <xdr:clientData/>
  </xdr:oneCellAnchor>
  <xdr:oneCellAnchor>
    <xdr:from>
      <xdr:col>0</xdr:col>
      <xdr:colOff>76200</xdr:colOff>
      <xdr:row>8</xdr:row>
      <xdr:rowOff>723900</xdr:rowOff>
    </xdr:from>
    <xdr:ext cx="600998" cy="311496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 txBox="1"/>
      </xdr:nvSpPr>
      <xdr:spPr>
        <a:xfrm>
          <a:off x="76200" y="2266950"/>
          <a:ext cx="6009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Bajío </a:t>
          </a:r>
        </a:p>
      </xdr:txBody>
    </xdr:sp>
    <xdr:clientData/>
  </xdr:oneCellAnchor>
  <xdr:oneCellAnchor>
    <xdr:from>
      <xdr:col>0</xdr:col>
      <xdr:colOff>47625</xdr:colOff>
      <xdr:row>9</xdr:row>
      <xdr:rowOff>276225</xdr:rowOff>
    </xdr:from>
    <xdr:ext cx="1108637" cy="31149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 txBox="1"/>
      </xdr:nvSpPr>
      <xdr:spPr>
        <a:xfrm>
          <a:off x="47625" y="2714625"/>
          <a:ext cx="110863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Scoreboards</a:t>
          </a: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141219</xdr:colOff>
      <xdr:row>0</xdr:row>
      <xdr:rowOff>155299</xdr:rowOff>
    </xdr:from>
    <xdr:ext cx="630878" cy="311496"/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 txBox="1"/>
      </xdr:nvSpPr>
      <xdr:spPr>
        <a:xfrm>
          <a:off x="141219" y="155299"/>
          <a:ext cx="6308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Home</a:t>
          </a:r>
        </a:p>
      </xdr:txBody>
    </xdr:sp>
    <xdr:clientData/>
  </xdr:oneCellAnchor>
  <xdr:oneCellAnchor>
    <xdr:from>
      <xdr:col>1</xdr:col>
      <xdr:colOff>488673</xdr:colOff>
      <xdr:row>2</xdr:row>
      <xdr:rowOff>188429</xdr:rowOff>
    </xdr:from>
    <xdr:ext cx="3064565" cy="65594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/>
      </xdr:nvSpPr>
      <xdr:spPr>
        <a:xfrm>
          <a:off x="1689651" y="569429"/>
          <a:ext cx="306456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 b="1"/>
            <a:t>TECMA</a:t>
          </a:r>
          <a:r>
            <a:rPr lang="en-US" sz="1800" b="1" baseline="0"/>
            <a:t> BAJIO SCOREBOARD</a:t>
          </a:r>
        </a:p>
        <a:p>
          <a:pPr algn="ctr"/>
          <a:r>
            <a:rPr lang="en-US" sz="1800" b="1" baseline="0"/>
            <a:t>RH</a:t>
          </a:r>
          <a:endParaRPr lang="en-US" sz="1800" b="1"/>
        </a:p>
      </xdr:txBody>
    </xdr:sp>
    <xdr:clientData/>
  </xdr:oneCellAnchor>
  <xdr:oneCellAnchor>
    <xdr:from>
      <xdr:col>0</xdr:col>
      <xdr:colOff>76200</xdr:colOff>
      <xdr:row>8</xdr:row>
      <xdr:rowOff>723900</xdr:rowOff>
    </xdr:from>
    <xdr:ext cx="560410" cy="311496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 txBox="1"/>
      </xdr:nvSpPr>
      <xdr:spPr>
        <a:xfrm>
          <a:off x="76200" y="2264465"/>
          <a:ext cx="56041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Bajio</a:t>
          </a:r>
        </a:p>
      </xdr:txBody>
    </xdr:sp>
    <xdr:clientData/>
  </xdr:oneCellAnchor>
  <xdr:oneCellAnchor>
    <xdr:from>
      <xdr:col>0</xdr:col>
      <xdr:colOff>47625</xdr:colOff>
      <xdr:row>9</xdr:row>
      <xdr:rowOff>276225</xdr:rowOff>
    </xdr:from>
    <xdr:ext cx="1108637" cy="31149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SpPr txBox="1"/>
      </xdr:nvSpPr>
      <xdr:spPr>
        <a:xfrm>
          <a:off x="47625" y="2714625"/>
          <a:ext cx="110863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Scoreboards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6</xdr:row>
      <xdr:rowOff>57150</xdr:rowOff>
    </xdr:from>
    <xdr:ext cx="630878" cy="311496"/>
    <xdr:sp macro="" textlink="">
      <xdr:nvSpPr>
        <xdr:cNvPr id="6" name="TextBox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90500" y="1200150"/>
          <a:ext cx="6308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Home</a:t>
          </a:r>
        </a:p>
      </xdr:txBody>
    </xdr:sp>
    <xdr:clientData/>
  </xdr:oneCellAnchor>
  <xdr:twoCellAnchor>
    <xdr:from>
      <xdr:col>4</xdr:col>
      <xdr:colOff>212862</xdr:colOff>
      <xdr:row>6</xdr:row>
      <xdr:rowOff>97630</xdr:rowOff>
    </xdr:from>
    <xdr:to>
      <xdr:col>5</xdr:col>
      <xdr:colOff>521494</xdr:colOff>
      <xdr:row>9</xdr:row>
      <xdr:rowOff>34003</xdr:rowOff>
    </xdr:to>
    <xdr:sp macro="" textlink="">
      <xdr:nvSpPr>
        <xdr:cNvPr id="15" name="Flowchart: Alternate Process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2332175" y="1431130"/>
          <a:ext cx="1439725" cy="507873"/>
        </a:xfrm>
        <a:prstGeom prst="flowChartAlternateProcess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chemeClr val="tx1"/>
              </a:solidFill>
            </a:rPr>
            <a:t>Tecma</a:t>
          </a:r>
        </a:p>
      </xdr:txBody>
    </xdr:sp>
    <xdr:clientData/>
  </xdr:twoCellAnchor>
  <xdr:twoCellAnchor>
    <xdr:from>
      <xdr:col>3</xdr:col>
      <xdr:colOff>156438</xdr:colOff>
      <xdr:row>16</xdr:row>
      <xdr:rowOff>155686</xdr:rowOff>
    </xdr:from>
    <xdr:to>
      <xdr:col>4</xdr:col>
      <xdr:colOff>541178</xdr:colOff>
      <xdr:row>18</xdr:row>
      <xdr:rowOff>80782</xdr:rowOff>
    </xdr:to>
    <xdr:sp macro="" textlink="">
      <xdr:nvSpPr>
        <xdr:cNvPr id="16" name="Flowchart: Alternate Proces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585188" y="3394186"/>
          <a:ext cx="1075303" cy="306096"/>
        </a:xfrm>
        <a:prstGeom prst="flowChartAlternateProcess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>
              <a:solidFill>
                <a:schemeClr val="tx1"/>
              </a:solidFill>
            </a:rPr>
            <a:t>Central</a:t>
          </a:r>
        </a:p>
      </xdr:txBody>
    </xdr:sp>
    <xdr:clientData/>
  </xdr:twoCellAnchor>
  <xdr:twoCellAnchor>
    <xdr:from>
      <xdr:col>0</xdr:col>
      <xdr:colOff>0</xdr:colOff>
      <xdr:row>16</xdr:row>
      <xdr:rowOff>159800</xdr:rowOff>
    </xdr:from>
    <xdr:to>
      <xdr:col>1</xdr:col>
      <xdr:colOff>462758</xdr:colOff>
      <xdr:row>18</xdr:row>
      <xdr:rowOff>84896</xdr:rowOff>
    </xdr:to>
    <xdr:sp macro="" textlink="">
      <xdr:nvSpPr>
        <xdr:cNvPr id="17" name="Flowchart: Alternate Process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0" y="3398300"/>
          <a:ext cx="1069977" cy="306096"/>
        </a:xfrm>
        <a:prstGeom prst="flowChartAlternateProcess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>
              <a:solidFill>
                <a:schemeClr val="tx1"/>
              </a:solidFill>
            </a:rPr>
            <a:t>West</a:t>
          </a:r>
        </a:p>
      </xdr:txBody>
    </xdr:sp>
    <xdr:clientData/>
  </xdr:twoCellAnchor>
  <xdr:twoCellAnchor>
    <xdr:from>
      <xdr:col>7</xdr:col>
      <xdr:colOff>45659</xdr:colOff>
      <xdr:row>16</xdr:row>
      <xdr:rowOff>142875</xdr:rowOff>
    </xdr:from>
    <xdr:to>
      <xdr:col>8</xdr:col>
      <xdr:colOff>416718</xdr:colOff>
      <xdr:row>18</xdr:row>
      <xdr:rowOff>67971</xdr:rowOff>
    </xdr:to>
    <xdr:sp macro="" textlink="">
      <xdr:nvSpPr>
        <xdr:cNvPr id="18" name="Flowchart: Alternate Process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4510503" y="3381375"/>
          <a:ext cx="1073528" cy="306096"/>
        </a:xfrm>
        <a:prstGeom prst="flowChartAlternateProcess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>
              <a:solidFill>
                <a:schemeClr val="tx1"/>
              </a:solidFill>
            </a:rPr>
            <a:t>East</a:t>
          </a:r>
        </a:p>
      </xdr:txBody>
    </xdr:sp>
    <xdr:clientData/>
  </xdr:twoCellAnchor>
  <xdr:twoCellAnchor>
    <xdr:from>
      <xdr:col>4</xdr:col>
      <xdr:colOff>960958</xdr:colOff>
      <xdr:row>16</xdr:row>
      <xdr:rowOff>155686</xdr:rowOff>
    </xdr:from>
    <xdr:to>
      <xdr:col>6</xdr:col>
      <xdr:colOff>296175</xdr:colOff>
      <xdr:row>18</xdr:row>
      <xdr:rowOff>80782</xdr:rowOff>
    </xdr:to>
    <xdr:sp macro="" textlink="">
      <xdr:nvSpPr>
        <xdr:cNvPr id="19" name="Flowchart: Alternate Process 1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3080271" y="3394186"/>
          <a:ext cx="1073529" cy="306096"/>
        </a:xfrm>
        <a:prstGeom prst="flowChartAlternateProcess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>
              <a:solidFill>
                <a:schemeClr val="tx1"/>
              </a:solidFill>
            </a:rPr>
            <a:t>Bajio</a:t>
          </a:r>
        </a:p>
      </xdr:txBody>
    </xdr:sp>
    <xdr:clientData/>
  </xdr:twoCellAnchor>
  <xdr:twoCellAnchor>
    <xdr:from>
      <xdr:col>0</xdr:col>
      <xdr:colOff>534990</xdr:colOff>
      <xdr:row>9</xdr:row>
      <xdr:rowOff>34003</xdr:rowOff>
    </xdr:from>
    <xdr:to>
      <xdr:col>4</xdr:col>
      <xdr:colOff>932726</xdr:colOff>
      <xdr:row>16</xdr:row>
      <xdr:rowOff>159800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>
          <a:cxnSpLocks/>
          <a:stCxn id="15" idx="2"/>
          <a:endCxn id="17" idx="0"/>
        </xdr:cNvCxnSpPr>
      </xdr:nvCxnSpPr>
      <xdr:spPr>
        <a:xfrm rot="5400000">
          <a:off x="1063866" y="1410127"/>
          <a:ext cx="1459297" cy="251704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3528</xdr:colOff>
      <xdr:row>9</xdr:row>
      <xdr:rowOff>34002</xdr:rowOff>
    </xdr:from>
    <xdr:to>
      <xdr:col>4</xdr:col>
      <xdr:colOff>932726</xdr:colOff>
      <xdr:row>16</xdr:row>
      <xdr:rowOff>155685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>
          <a:cxnSpLocks/>
          <a:stCxn id="15" idx="2"/>
          <a:endCxn id="16" idx="0"/>
        </xdr:cNvCxnSpPr>
      </xdr:nvCxnSpPr>
      <xdr:spPr>
        <a:xfrm rot="5400000">
          <a:off x="1859848" y="2201995"/>
          <a:ext cx="1455183" cy="92919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932726</xdr:colOff>
      <xdr:row>9</xdr:row>
      <xdr:rowOff>34002</xdr:rowOff>
    </xdr:from>
    <xdr:to>
      <xdr:col>5</xdr:col>
      <xdr:colOff>366631</xdr:colOff>
      <xdr:row>16</xdr:row>
      <xdr:rowOff>155685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>
          <a:cxnSpLocks/>
          <a:stCxn id="15" idx="2"/>
          <a:endCxn id="19" idx="0"/>
        </xdr:cNvCxnSpPr>
      </xdr:nvCxnSpPr>
      <xdr:spPr>
        <a:xfrm rot="16200000" flipH="1">
          <a:off x="2606946" y="2384095"/>
          <a:ext cx="1455183" cy="56499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932724</xdr:colOff>
      <xdr:row>9</xdr:row>
      <xdr:rowOff>34003</xdr:rowOff>
    </xdr:from>
    <xdr:to>
      <xdr:col>7</xdr:col>
      <xdr:colOff>582422</xdr:colOff>
      <xdr:row>16</xdr:row>
      <xdr:rowOff>142875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>
          <a:cxnSpLocks/>
          <a:stCxn id="15" idx="2"/>
          <a:endCxn id="18" idx="0"/>
        </xdr:cNvCxnSpPr>
      </xdr:nvCxnSpPr>
      <xdr:spPr>
        <a:xfrm rot="16200000" flipH="1">
          <a:off x="3328466" y="1662574"/>
          <a:ext cx="1442372" cy="199522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141218</xdr:colOff>
      <xdr:row>0</xdr:row>
      <xdr:rowOff>113886</xdr:rowOff>
    </xdr:from>
    <xdr:ext cx="630878" cy="311496"/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 txBox="1"/>
      </xdr:nvSpPr>
      <xdr:spPr>
        <a:xfrm>
          <a:off x="141218" y="113886"/>
          <a:ext cx="6308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Home</a:t>
          </a:r>
        </a:p>
      </xdr:txBody>
    </xdr:sp>
    <xdr:clientData/>
  </xdr:oneCellAnchor>
  <xdr:oneCellAnchor>
    <xdr:from>
      <xdr:col>1</xdr:col>
      <xdr:colOff>562285</xdr:colOff>
      <xdr:row>1</xdr:row>
      <xdr:rowOff>47625</xdr:rowOff>
    </xdr:from>
    <xdr:ext cx="3178884" cy="65594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/>
      </xdr:nvSpPr>
      <xdr:spPr>
        <a:xfrm>
          <a:off x="1762435" y="238125"/>
          <a:ext cx="3178884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800" b="1"/>
            <a:t>TECMA</a:t>
          </a:r>
          <a:r>
            <a:rPr lang="en-US" sz="1800" b="1" baseline="0"/>
            <a:t> CENTRAL SCOREBOARD</a:t>
          </a:r>
        </a:p>
        <a:p>
          <a:pPr algn="ctr"/>
          <a:r>
            <a:rPr lang="en-US" sz="1800" b="1" baseline="0"/>
            <a:t>EHS</a:t>
          </a:r>
          <a:endParaRPr lang="en-US" sz="1800" b="1"/>
        </a:p>
      </xdr:txBody>
    </xdr:sp>
    <xdr:clientData/>
  </xdr:oneCellAnchor>
  <xdr:oneCellAnchor>
    <xdr:from>
      <xdr:col>0</xdr:col>
      <xdr:colOff>76200</xdr:colOff>
      <xdr:row>8</xdr:row>
      <xdr:rowOff>723900</xdr:rowOff>
    </xdr:from>
    <xdr:ext cx="600998" cy="311496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 txBox="1"/>
      </xdr:nvSpPr>
      <xdr:spPr>
        <a:xfrm>
          <a:off x="76200" y="2264465"/>
          <a:ext cx="6009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Bajío </a:t>
          </a:r>
        </a:p>
      </xdr:txBody>
    </xdr:sp>
    <xdr:clientData/>
  </xdr:oneCellAnchor>
  <xdr:oneCellAnchor>
    <xdr:from>
      <xdr:col>0</xdr:col>
      <xdr:colOff>47625</xdr:colOff>
      <xdr:row>9</xdr:row>
      <xdr:rowOff>276225</xdr:rowOff>
    </xdr:from>
    <xdr:ext cx="1108637" cy="31149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 txBox="1"/>
      </xdr:nvSpPr>
      <xdr:spPr>
        <a:xfrm>
          <a:off x="47625" y="2714625"/>
          <a:ext cx="110863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Scoreboards</a:t>
          </a: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80755</xdr:rowOff>
    </xdr:from>
    <xdr:ext cx="630878" cy="311496"/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 txBox="1"/>
      </xdr:nvSpPr>
      <xdr:spPr>
        <a:xfrm>
          <a:off x="66675" y="80755"/>
          <a:ext cx="6308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Home</a:t>
          </a:r>
        </a:p>
      </xdr:txBody>
    </xdr:sp>
    <xdr:clientData/>
  </xdr:oneCellAnchor>
  <xdr:oneCellAnchor>
    <xdr:from>
      <xdr:col>1</xdr:col>
      <xdr:colOff>562285</xdr:colOff>
      <xdr:row>1</xdr:row>
      <xdr:rowOff>47625</xdr:rowOff>
    </xdr:from>
    <xdr:ext cx="3178884" cy="65594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 txBox="1"/>
      </xdr:nvSpPr>
      <xdr:spPr>
        <a:xfrm>
          <a:off x="1762435" y="238125"/>
          <a:ext cx="3178884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800" b="1"/>
            <a:t>TECMA</a:t>
          </a:r>
          <a:r>
            <a:rPr lang="en-US" sz="1800" b="1" baseline="0"/>
            <a:t> CENTRAL SCOREBOARD</a:t>
          </a:r>
        </a:p>
        <a:p>
          <a:pPr algn="ctr"/>
          <a:r>
            <a:rPr lang="en-US" sz="1800" b="1" baseline="0"/>
            <a:t>FINANZAS</a:t>
          </a:r>
          <a:endParaRPr lang="en-US" sz="1800" b="1"/>
        </a:p>
      </xdr:txBody>
    </xdr:sp>
    <xdr:clientData/>
  </xdr:oneCellAnchor>
  <xdr:oneCellAnchor>
    <xdr:from>
      <xdr:col>0</xdr:col>
      <xdr:colOff>76200</xdr:colOff>
      <xdr:row>8</xdr:row>
      <xdr:rowOff>723900</xdr:rowOff>
    </xdr:from>
    <xdr:ext cx="560410" cy="311496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 txBox="1"/>
      </xdr:nvSpPr>
      <xdr:spPr>
        <a:xfrm>
          <a:off x="76200" y="2264465"/>
          <a:ext cx="56041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Bajio</a:t>
          </a:r>
        </a:p>
      </xdr:txBody>
    </xdr:sp>
    <xdr:clientData/>
  </xdr:oneCellAnchor>
  <xdr:oneCellAnchor>
    <xdr:from>
      <xdr:col>0</xdr:col>
      <xdr:colOff>47625</xdr:colOff>
      <xdr:row>9</xdr:row>
      <xdr:rowOff>276225</xdr:rowOff>
    </xdr:from>
    <xdr:ext cx="1108637" cy="31149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SpPr txBox="1"/>
      </xdr:nvSpPr>
      <xdr:spPr>
        <a:xfrm>
          <a:off x="47625" y="2714625"/>
          <a:ext cx="110863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Scoreboards</a:t>
          </a: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3257550</xdr:colOff>
      <xdr:row>5</xdr:row>
      <xdr:rowOff>228600</xdr:rowOff>
    </xdr:from>
    <xdr:to>
      <xdr:col>7</xdr:col>
      <xdr:colOff>47625</xdr:colOff>
      <xdr:row>24</xdr:row>
      <xdr:rowOff>133350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26</xdr:row>
      <xdr:rowOff>0</xdr:rowOff>
    </xdr:from>
    <xdr:ext cx="1108637" cy="311496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 txBox="1"/>
      </xdr:nvSpPr>
      <xdr:spPr>
        <a:xfrm>
          <a:off x="0" y="4463143"/>
          <a:ext cx="110863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Scoreboards</a:t>
          </a:r>
        </a:p>
      </xdr:txBody>
    </xdr:sp>
    <xdr:clientData/>
  </xdr:oneCellAnchor>
  <xdr:oneCellAnchor>
    <xdr:from>
      <xdr:col>0</xdr:col>
      <xdr:colOff>81643</xdr:colOff>
      <xdr:row>21</xdr:row>
      <xdr:rowOff>136072</xdr:rowOff>
    </xdr:from>
    <xdr:ext cx="571695" cy="31149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SpPr txBox="1"/>
      </xdr:nvSpPr>
      <xdr:spPr>
        <a:xfrm>
          <a:off x="81643" y="3782786"/>
          <a:ext cx="57169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West</a:t>
          </a:r>
        </a:p>
      </xdr:txBody>
    </xdr:sp>
    <xdr:clientData/>
  </xdr:oneCellAnchor>
  <xdr:oneCellAnchor>
    <xdr:from>
      <xdr:col>0</xdr:col>
      <xdr:colOff>43543</xdr:colOff>
      <xdr:row>16</xdr:row>
      <xdr:rowOff>138793</xdr:rowOff>
    </xdr:from>
    <xdr:ext cx="1077603" cy="530658"/>
    <xdr:sp macro="" textlink="">
      <xdr:nvSpPr>
        <xdr:cNvPr id="6" name="TextBox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SpPr txBox="1"/>
      </xdr:nvSpPr>
      <xdr:spPr>
        <a:xfrm>
          <a:off x="43543" y="2969079"/>
          <a:ext cx="1077603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Scoreboard </a:t>
          </a:r>
        </a:p>
        <a:p>
          <a:r>
            <a:rPr lang="en-US" sz="1400" b="1">
              <a:solidFill>
                <a:srgbClr val="0000FF"/>
              </a:solidFill>
            </a:rPr>
            <a:t>Aduanas</a:t>
          </a:r>
        </a:p>
      </xdr:txBody>
    </xdr:sp>
    <xdr:clientData/>
  </xdr:oneCellAnchor>
  <xdr:oneCellAnchor>
    <xdr:from>
      <xdr:col>7</xdr:col>
      <xdr:colOff>258535</xdr:colOff>
      <xdr:row>6</xdr:row>
      <xdr:rowOff>54428</xdr:rowOff>
    </xdr:from>
    <xdr:ext cx="6308265" cy="93775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SpPr txBox="1"/>
      </xdr:nvSpPr>
      <xdr:spPr>
        <a:xfrm>
          <a:off x="11076214" y="1251857"/>
          <a:ext cx="6308265" cy="937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/>
            <a:t>El 3 en 1 es un workbook de excel, donde resguradarlos todos?, </a:t>
          </a:r>
        </a:p>
        <a:p>
          <a:r>
            <a:rPr lang="en-US" sz="1800" b="1"/>
            <a:t>Como</a:t>
          </a:r>
          <a:r>
            <a:rPr lang="en-US" sz="1800" b="1" baseline="0"/>
            <a:t> subir al portal solo esta caratula?</a:t>
          </a:r>
        </a:p>
        <a:p>
          <a:endParaRPr lang="en-US" sz="1800" b="1"/>
        </a:p>
      </xdr:txBody>
    </xdr:sp>
    <xdr:clientData/>
  </xdr:oneCellAnchor>
  <xdr:twoCellAnchor>
    <xdr:from>
      <xdr:col>0</xdr:col>
      <xdr:colOff>1347106</xdr:colOff>
      <xdr:row>6</xdr:row>
      <xdr:rowOff>13607</xdr:rowOff>
    </xdr:from>
    <xdr:to>
      <xdr:col>2</xdr:col>
      <xdr:colOff>3129642</xdr:colOff>
      <xdr:row>24</xdr:row>
      <xdr:rowOff>149679</xdr:rowOff>
    </xdr:to>
    <xdr:graphicFrame macro="">
      <xdr:nvGraphicFramePr>
        <xdr:cNvPr id="8" name="Chart 5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38100</xdr:rowOff>
    </xdr:from>
    <xdr:to>
      <xdr:col>2</xdr:col>
      <xdr:colOff>2981325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3257550</xdr:colOff>
      <xdr:row>5</xdr:row>
      <xdr:rowOff>228600</xdr:rowOff>
    </xdr:from>
    <xdr:to>
      <xdr:col>7</xdr:col>
      <xdr:colOff>47625</xdr:colOff>
      <xdr:row>24</xdr:row>
      <xdr:rowOff>133350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28</xdr:row>
      <xdr:rowOff>0</xdr:rowOff>
    </xdr:from>
    <xdr:ext cx="1108637" cy="31149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SpPr txBox="1"/>
      </xdr:nvSpPr>
      <xdr:spPr>
        <a:xfrm>
          <a:off x="0" y="4789714"/>
          <a:ext cx="110863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Scoreboards</a:t>
          </a:r>
        </a:p>
      </xdr:txBody>
    </xdr:sp>
    <xdr:clientData/>
  </xdr:oneCellAnchor>
  <xdr:oneCellAnchor>
    <xdr:from>
      <xdr:col>0</xdr:col>
      <xdr:colOff>27215</xdr:colOff>
      <xdr:row>25</xdr:row>
      <xdr:rowOff>68036</xdr:rowOff>
    </xdr:from>
    <xdr:ext cx="571695" cy="311496"/>
    <xdr:sp macro="" textlink="">
      <xdr:nvSpPr>
        <xdr:cNvPr id="5" name="TextBox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SpPr txBox="1"/>
      </xdr:nvSpPr>
      <xdr:spPr>
        <a:xfrm>
          <a:off x="27215" y="4367893"/>
          <a:ext cx="57169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West</a:t>
          </a:r>
        </a:p>
      </xdr:txBody>
    </xdr:sp>
    <xdr:clientData/>
  </xdr:oneCellAnchor>
  <xdr:oneCellAnchor>
    <xdr:from>
      <xdr:col>0</xdr:col>
      <xdr:colOff>0</xdr:colOff>
      <xdr:row>21</xdr:row>
      <xdr:rowOff>54429</xdr:rowOff>
    </xdr:from>
    <xdr:ext cx="1077603" cy="530658"/>
    <xdr:sp macro="" textlink="">
      <xdr:nvSpPr>
        <xdr:cNvPr id="6" name="TextBox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SpPr txBox="1"/>
      </xdr:nvSpPr>
      <xdr:spPr>
        <a:xfrm>
          <a:off x="0" y="3701143"/>
          <a:ext cx="1077603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Scoreboard </a:t>
          </a:r>
        </a:p>
        <a:p>
          <a:r>
            <a:rPr lang="en-US" sz="1400" b="1">
              <a:solidFill>
                <a:srgbClr val="0000FF"/>
              </a:solidFill>
            </a:rPr>
            <a:t>Aduanas</a:t>
          </a:r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95250</xdr:rowOff>
    </xdr:from>
    <xdr:ext cx="630878" cy="311496"/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 txBox="1"/>
      </xdr:nvSpPr>
      <xdr:spPr>
        <a:xfrm>
          <a:off x="104775" y="95250"/>
          <a:ext cx="6308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Home</a:t>
          </a:r>
        </a:p>
      </xdr:txBody>
    </xdr:sp>
    <xdr:clientData/>
  </xdr:oneCellAnchor>
  <xdr:oneCellAnchor>
    <xdr:from>
      <xdr:col>0</xdr:col>
      <xdr:colOff>466725</xdr:colOff>
      <xdr:row>9</xdr:row>
      <xdr:rowOff>152400</xdr:rowOff>
    </xdr:from>
    <xdr:ext cx="5353049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 txBox="1"/>
      </xdr:nvSpPr>
      <xdr:spPr>
        <a:xfrm>
          <a:off x="466725" y="1866900"/>
          <a:ext cx="5353049" cy="405432"/>
        </a:xfrm>
        <a:prstGeom prst="rect">
          <a:avLst/>
        </a:prstGeom>
        <a:solidFill>
          <a:srgbClr val="9966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000" b="1">
              <a:solidFill>
                <a:schemeClr val="bg1"/>
              </a:solidFill>
            </a:rPr>
            <a:t>Reporteador</a:t>
          </a:r>
          <a:r>
            <a:rPr lang="en-US" sz="2000" b="1" baseline="0">
              <a:solidFill>
                <a:schemeClr val="bg1"/>
              </a:solidFill>
            </a:rPr>
            <a:t> de Ideas de Mejora</a:t>
          </a:r>
          <a:endParaRPr lang="en-US" sz="2000" b="1">
            <a:solidFill>
              <a:schemeClr val="bg1"/>
            </a:solidFill>
          </a:endParaRPr>
        </a:p>
      </xdr:txBody>
    </xdr:sp>
    <xdr:clientData/>
  </xdr:oneCellAnchor>
  <xdr:oneCellAnchor>
    <xdr:from>
      <xdr:col>2</xdr:col>
      <xdr:colOff>419100</xdr:colOff>
      <xdr:row>2</xdr:row>
      <xdr:rowOff>47625</xdr:rowOff>
    </xdr:from>
    <xdr:ext cx="1905843" cy="40543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SpPr txBox="1"/>
      </xdr:nvSpPr>
      <xdr:spPr>
        <a:xfrm>
          <a:off x="1638300" y="428625"/>
          <a:ext cx="1905843" cy="405432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 baseline="0">
              <a:solidFill>
                <a:schemeClr val="bg1"/>
              </a:solidFill>
            </a:rPr>
            <a:t>Ideas de Mejora</a:t>
          </a:r>
          <a:endParaRPr lang="en-US" sz="2000" b="1">
            <a:solidFill>
              <a:schemeClr val="bg1"/>
            </a:solidFill>
          </a:endParaRPr>
        </a:p>
      </xdr:txBody>
    </xdr:sp>
    <xdr:clientData/>
  </xdr:oneCellAnchor>
  <xdr:twoCellAnchor>
    <xdr:from>
      <xdr:col>10</xdr:col>
      <xdr:colOff>590550</xdr:colOff>
      <xdr:row>10</xdr:row>
      <xdr:rowOff>66675</xdr:rowOff>
    </xdr:from>
    <xdr:to>
      <xdr:col>15</xdr:col>
      <xdr:colOff>266700</xdr:colOff>
      <xdr:row>14</xdr:row>
      <xdr:rowOff>47625</xdr:rowOff>
    </xdr:to>
    <xdr:sp macro="" textlink="">
      <xdr:nvSpPr>
        <xdr:cNvPr id="5" name="Speech Bubble: Rectangle with Corners Rounded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SpPr/>
      </xdr:nvSpPr>
      <xdr:spPr>
        <a:xfrm>
          <a:off x="7458075" y="1971675"/>
          <a:ext cx="2724150" cy="752475"/>
        </a:xfrm>
        <a:prstGeom prst="wedgeRoundRectCallout">
          <a:avLst>
            <a:gd name="adj1" fmla="val -110693"/>
            <a:gd name="adj2" fmla="val 5110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No son</a:t>
          </a:r>
          <a:r>
            <a:rPr lang="en-US" sz="1600" baseline="0"/>
            <a:t> todos los campos para el filtro</a:t>
          </a:r>
          <a:endParaRPr lang="en-US" sz="160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0</xdr:row>
      <xdr:rowOff>95250</xdr:rowOff>
    </xdr:from>
    <xdr:ext cx="630878" cy="311496"/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 txBox="1"/>
      </xdr:nvSpPr>
      <xdr:spPr>
        <a:xfrm>
          <a:off x="457200" y="95250"/>
          <a:ext cx="6308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Home</a:t>
          </a:r>
        </a:p>
      </xdr:txBody>
    </xdr:sp>
    <xdr:clientData/>
  </xdr:oneCellAnchor>
  <xdr:oneCellAnchor>
    <xdr:from>
      <xdr:col>5</xdr:col>
      <xdr:colOff>1257300</xdr:colOff>
      <xdr:row>22</xdr:row>
      <xdr:rowOff>104775</xdr:rowOff>
    </xdr:from>
    <xdr:ext cx="2284151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SpPr txBox="1"/>
      </xdr:nvSpPr>
      <xdr:spPr>
        <a:xfrm>
          <a:off x="4857750" y="4933950"/>
          <a:ext cx="228415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TECMA</a:t>
          </a:r>
          <a:r>
            <a:rPr lang="en-US" sz="1400" b="1" baseline="0"/>
            <a:t> EAST SCOREBOARD</a:t>
          </a:r>
          <a:endParaRPr lang="en-US" sz="1400" b="1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238125</xdr:colOff>
          <xdr:row>27</xdr:row>
          <xdr:rowOff>171450</xdr:rowOff>
        </xdr:from>
        <xdr:to>
          <xdr:col>5</xdr:col>
          <xdr:colOff>609600</xdr:colOff>
          <xdr:row>29</xdr:row>
          <xdr:rowOff>47625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18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27</xdr:row>
          <xdr:rowOff>95250</xdr:rowOff>
        </xdr:from>
        <xdr:to>
          <xdr:col>8</xdr:col>
          <xdr:colOff>9525</xdr:colOff>
          <xdr:row>29</xdr:row>
          <xdr:rowOff>104775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18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23</xdr:row>
          <xdr:rowOff>161925</xdr:rowOff>
        </xdr:from>
        <xdr:to>
          <xdr:col>3</xdr:col>
          <xdr:colOff>523875</xdr:colOff>
          <xdr:row>25</xdr:row>
          <xdr:rowOff>38100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18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23</xdr:row>
          <xdr:rowOff>161925</xdr:rowOff>
        </xdr:from>
        <xdr:to>
          <xdr:col>5</xdr:col>
          <xdr:colOff>295275</xdr:colOff>
          <xdr:row>25</xdr:row>
          <xdr:rowOff>38100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18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2124075</xdr:colOff>
      <xdr:row>11</xdr:row>
      <xdr:rowOff>85725</xdr:rowOff>
    </xdr:from>
    <xdr:to>
      <xdr:col>11</xdr:col>
      <xdr:colOff>514350</xdr:colOff>
      <xdr:row>13</xdr:row>
      <xdr:rowOff>104775</xdr:rowOff>
    </xdr:to>
    <xdr:sp macro="" textlink="">
      <xdr:nvSpPr>
        <xdr:cNvPr id="4" name="Speech Bubble: Rectangle with Corners Rounded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SpPr/>
      </xdr:nvSpPr>
      <xdr:spPr>
        <a:xfrm>
          <a:off x="5724525" y="2638425"/>
          <a:ext cx="4257675" cy="552450"/>
        </a:xfrm>
        <a:prstGeom prst="wedgeRoundRectCallout">
          <a:avLst>
            <a:gd name="adj1" fmla="val -84652"/>
            <a:gd name="adj2" fmla="val -8232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Se puede cargar</a:t>
          </a:r>
          <a:r>
            <a:rPr lang="en-US" sz="1100" baseline="0"/>
            <a:t> un extracto de Tress para que el usuario solo teclee el numero de empleado y se cague automticamente el nombre??</a:t>
          </a:r>
          <a:endParaRPr lang="en-US" sz="1100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152400</xdr:rowOff>
    </xdr:from>
    <xdr:ext cx="630878" cy="311496"/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 txBox="1"/>
      </xdr:nvSpPr>
      <xdr:spPr>
        <a:xfrm>
          <a:off x="161925" y="152400"/>
          <a:ext cx="6308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Home</a:t>
          </a:r>
        </a:p>
      </xdr:txBody>
    </xdr:sp>
    <xdr:clientData/>
  </xdr:oneCellAnchor>
  <xdr:oneCellAnchor>
    <xdr:from>
      <xdr:col>1</xdr:col>
      <xdr:colOff>409575</xdr:colOff>
      <xdr:row>1</xdr:row>
      <xdr:rowOff>47625</xdr:rowOff>
    </xdr:from>
    <xdr:ext cx="1273362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SpPr txBox="1"/>
      </xdr:nvSpPr>
      <xdr:spPr>
        <a:xfrm>
          <a:off x="1495425" y="238125"/>
          <a:ext cx="1273362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A3</a:t>
          </a:r>
          <a:r>
            <a:rPr lang="en-US" sz="2000" b="1" baseline="0"/>
            <a:t> DMAIC</a:t>
          </a:r>
          <a:endParaRPr lang="en-US" sz="2000" b="1"/>
        </a:p>
      </xdr:txBody>
    </xdr:sp>
    <xdr:clientData/>
  </xdr:oneCellAnchor>
  <xdr:twoCellAnchor>
    <xdr:from>
      <xdr:col>5</xdr:col>
      <xdr:colOff>371475</xdr:colOff>
      <xdr:row>2</xdr:row>
      <xdr:rowOff>123824</xdr:rowOff>
    </xdr:from>
    <xdr:to>
      <xdr:col>11</xdr:col>
      <xdr:colOff>114300</xdr:colOff>
      <xdr:row>15</xdr:row>
      <xdr:rowOff>85724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SpPr txBox="1"/>
      </xdr:nvSpPr>
      <xdr:spPr>
        <a:xfrm>
          <a:off x="6019800" y="504824"/>
          <a:ext cx="3990975" cy="2771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Una sola pantalla para captura y reportes?</a:t>
          </a:r>
        </a:p>
        <a:p>
          <a:r>
            <a:rPr lang="en-US" sz="1100"/>
            <a:t>Campos:</a:t>
          </a:r>
        </a:p>
        <a:p>
          <a:r>
            <a:rPr lang="en-US" sz="1100"/>
            <a:t>Division de Tecma</a:t>
          </a:r>
        </a:p>
        <a:p>
          <a:r>
            <a:rPr lang="en-US" sz="1100"/>
            <a:t>Tipo</a:t>
          </a:r>
          <a:r>
            <a:rPr lang="en-US" sz="1100" baseline="0"/>
            <a:t> de A3</a:t>
          </a:r>
        </a:p>
        <a:p>
          <a:r>
            <a:rPr lang="en-US" sz="1100" baseline="0"/>
            <a:t>Dueño, champion, miembros de equipo, coach de MC</a:t>
          </a:r>
        </a:p>
        <a:p>
          <a:r>
            <a:rPr lang="en-US" sz="1100" baseline="0"/>
            <a:t>Depto</a:t>
          </a:r>
        </a:p>
        <a:p>
          <a:r>
            <a:rPr lang="en-US" sz="1100" baseline="0"/>
            <a:t>Etapas:  </a:t>
          </a:r>
        </a:p>
        <a:p>
          <a:r>
            <a:rPr lang="en-US" sz="1100" baseline="0"/>
            <a:t>   A3 de Solucion de problemas:</a:t>
          </a:r>
        </a:p>
        <a:p>
          <a:r>
            <a:rPr lang="en-US" sz="1100" baseline="0"/>
            <a:t>       Define, Measure, Analisys, Improve, Control</a:t>
          </a:r>
        </a:p>
        <a:p>
          <a:r>
            <a:rPr lang="en-US" sz="1100" baseline="0"/>
            <a:t>   A3 Estrategicos:</a:t>
          </a:r>
        </a:p>
        <a:p>
          <a:r>
            <a:rPr lang="en-US" sz="1100" baseline="0"/>
            <a:t>       Plan, DO, Check, Act</a:t>
          </a:r>
        </a:p>
        <a:p>
          <a:endParaRPr lang="en-US" sz="1100" baseline="0"/>
        </a:p>
        <a:p>
          <a:r>
            <a:rPr lang="en-US" sz="1100" baseline="0"/>
            <a:t>Fechas de cierre para cada etapa</a:t>
          </a:r>
        </a:p>
        <a:p>
          <a:r>
            <a:rPr lang="en-US" sz="1100" baseline="0"/>
            <a:t>Campo para cargar texto e imagenes del A3 (Power poit?)</a:t>
          </a:r>
        </a:p>
        <a:p>
          <a:endParaRPr lang="en-US" sz="1100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152400</xdr:rowOff>
    </xdr:from>
    <xdr:ext cx="630878" cy="311496"/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SpPr txBox="1"/>
      </xdr:nvSpPr>
      <xdr:spPr>
        <a:xfrm>
          <a:off x="161925" y="152400"/>
          <a:ext cx="6308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Home</a:t>
          </a:r>
        </a:p>
      </xdr:txBody>
    </xdr:sp>
    <xdr:clientData/>
  </xdr:oneCellAnchor>
  <xdr:oneCellAnchor>
    <xdr:from>
      <xdr:col>2</xdr:col>
      <xdr:colOff>381000</xdr:colOff>
      <xdr:row>1</xdr:row>
      <xdr:rowOff>114300</xdr:rowOff>
    </xdr:from>
    <xdr:ext cx="3840154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SpPr txBox="1"/>
      </xdr:nvSpPr>
      <xdr:spPr>
        <a:xfrm>
          <a:off x="2076450" y="304800"/>
          <a:ext cx="384015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SOLUCION</a:t>
          </a:r>
          <a:r>
            <a:rPr lang="en-US" sz="2000" b="1" baseline="0"/>
            <a:t> DE PROBLEMAS DMAIC</a:t>
          </a:r>
          <a:endParaRPr lang="en-US" sz="2000" b="1"/>
        </a:p>
      </xdr:txBody>
    </xdr:sp>
    <xdr:clientData/>
  </xdr:oneCellAnchor>
  <xdr:twoCellAnchor>
    <xdr:from>
      <xdr:col>0</xdr:col>
      <xdr:colOff>171450</xdr:colOff>
      <xdr:row>3</xdr:row>
      <xdr:rowOff>152400</xdr:rowOff>
    </xdr:from>
    <xdr:to>
      <xdr:col>1</xdr:col>
      <xdr:colOff>85725</xdr:colOff>
      <xdr:row>5</xdr:row>
      <xdr:rowOff>85725</xdr:rowOff>
    </xdr:to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SpPr txBox="1"/>
      </xdr:nvSpPr>
      <xdr:spPr>
        <a:xfrm>
          <a:off x="171450" y="723900"/>
          <a:ext cx="100012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Wingdings" panose="05000000000000000000" pitchFamily="2" charset="2"/>
            <a:buChar char="q"/>
          </a:pPr>
          <a:r>
            <a:rPr lang="es-MX" sz="1100"/>
            <a:t>03</a:t>
          </a:r>
          <a:r>
            <a:rPr lang="es-MX" sz="1100" baseline="0"/>
            <a:t> A3</a:t>
          </a:r>
          <a:endParaRPr lang="es-MX" sz="110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152400</xdr:rowOff>
    </xdr:from>
    <xdr:ext cx="630878" cy="311496"/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 txBox="1"/>
      </xdr:nvSpPr>
      <xdr:spPr>
        <a:xfrm>
          <a:off x="161925" y="152400"/>
          <a:ext cx="6308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Home</a:t>
          </a:r>
        </a:p>
      </xdr:txBody>
    </xdr:sp>
    <xdr:clientData/>
  </xdr:oneCellAnchor>
  <xdr:oneCellAnchor>
    <xdr:from>
      <xdr:col>2</xdr:col>
      <xdr:colOff>381000</xdr:colOff>
      <xdr:row>1</xdr:row>
      <xdr:rowOff>114300</xdr:rowOff>
    </xdr:from>
    <xdr:ext cx="3840154" cy="71853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SpPr txBox="1"/>
      </xdr:nvSpPr>
      <xdr:spPr>
        <a:xfrm>
          <a:off x="1600200" y="304800"/>
          <a:ext cx="3840154" cy="718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2000" b="1"/>
            <a:t>CENTRAL</a:t>
          </a:r>
          <a:r>
            <a:rPr lang="en-US" sz="2000" b="1" baseline="0"/>
            <a:t> </a:t>
          </a:r>
        </a:p>
        <a:p>
          <a:pPr algn="ctr"/>
          <a:r>
            <a:rPr lang="en-US" sz="2000" b="1"/>
            <a:t>SOLUCION</a:t>
          </a:r>
          <a:r>
            <a:rPr lang="en-US" sz="2000" b="1" baseline="0"/>
            <a:t> DE PROBLEMAS DMAIC</a:t>
          </a:r>
          <a:endParaRPr lang="en-US" sz="2000" b="1"/>
        </a:p>
      </xdr:txBody>
    </xdr:sp>
    <xdr:clientData/>
  </xdr:oneCellAnchor>
  <xdr:twoCellAnchor editAs="oneCell">
    <xdr:from>
      <xdr:col>1</xdr:col>
      <xdr:colOff>19050</xdr:colOff>
      <xdr:row>20</xdr:row>
      <xdr:rowOff>161925</xdr:rowOff>
    </xdr:from>
    <xdr:to>
      <xdr:col>3</xdr:col>
      <xdr:colOff>324118</xdr:colOff>
      <xdr:row>29</xdr:row>
      <xdr:rowOff>103623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628650" y="4067175"/>
          <a:ext cx="1790968" cy="165619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485775</xdr:colOff>
      <xdr:row>21</xdr:row>
      <xdr:rowOff>28575</xdr:rowOff>
    </xdr:from>
    <xdr:to>
      <xdr:col>5</xdr:col>
      <xdr:colOff>914668</xdr:colOff>
      <xdr:row>29</xdr:row>
      <xdr:rowOff>160773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2581275" y="4124325"/>
          <a:ext cx="1790968" cy="1656198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21</xdr:row>
      <xdr:rowOff>38100</xdr:rowOff>
    </xdr:from>
    <xdr:to>
      <xdr:col>9</xdr:col>
      <xdr:colOff>152668</xdr:colOff>
      <xdr:row>29</xdr:row>
      <xdr:rowOff>170298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4705350" y="4133850"/>
          <a:ext cx="1790968" cy="1656198"/>
        </a:xfrm>
        <a:prstGeom prst="rect">
          <a:avLst/>
        </a:prstGeom>
      </xdr:spPr>
    </xdr:pic>
    <xdr:clientData/>
  </xdr:twoCellAnchor>
  <xdr:oneCellAnchor>
    <xdr:from>
      <xdr:col>0</xdr:col>
      <xdr:colOff>533400</xdr:colOff>
      <xdr:row>35</xdr:row>
      <xdr:rowOff>9525</xdr:rowOff>
    </xdr:from>
    <xdr:ext cx="1790968" cy="1656198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1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533400" y="6915150"/>
          <a:ext cx="1790968" cy="1656198"/>
        </a:xfrm>
        <a:prstGeom prst="rect">
          <a:avLst/>
        </a:prstGeom>
      </xdr:spPr>
    </xdr:pic>
    <xdr:clientData/>
  </xdr:oneCellAnchor>
  <xdr:oneCellAnchor>
    <xdr:from>
      <xdr:col>3</xdr:col>
      <xdr:colOff>390525</xdr:colOff>
      <xdr:row>35</xdr:row>
      <xdr:rowOff>57150</xdr:rowOff>
    </xdr:from>
    <xdr:ext cx="1790968" cy="1656198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1B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2486025" y="6962775"/>
          <a:ext cx="1790968" cy="1656198"/>
        </a:xfrm>
        <a:prstGeom prst="rect">
          <a:avLst/>
        </a:prstGeom>
      </xdr:spPr>
    </xdr:pic>
    <xdr:clientData/>
  </xdr:oneCellAnchor>
  <xdr:oneCellAnchor>
    <xdr:from>
      <xdr:col>6</xdr:col>
      <xdr:colOff>219075</xdr:colOff>
      <xdr:row>35</xdr:row>
      <xdr:rowOff>66675</xdr:rowOff>
    </xdr:from>
    <xdr:ext cx="1790968" cy="1656198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4733925" y="6972300"/>
          <a:ext cx="1790968" cy="1656198"/>
        </a:xfrm>
        <a:prstGeom prst="rect">
          <a:avLst/>
        </a:prstGeom>
      </xdr:spPr>
    </xdr:pic>
    <xdr:clientData/>
  </xdr:oneCellAnchor>
  <xdr:oneCellAnchor>
    <xdr:from>
      <xdr:col>0</xdr:col>
      <xdr:colOff>485775</xdr:colOff>
      <xdr:row>47</xdr:row>
      <xdr:rowOff>123825</xdr:rowOff>
    </xdr:from>
    <xdr:ext cx="1790968" cy="1656198"/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1B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485775" y="9458325"/>
          <a:ext cx="1790968" cy="1656198"/>
        </a:xfrm>
        <a:prstGeom prst="rect">
          <a:avLst/>
        </a:prstGeom>
      </xdr:spPr>
    </xdr:pic>
    <xdr:clientData/>
  </xdr:oneCellAnchor>
  <xdr:oneCellAnchor>
    <xdr:from>
      <xdr:col>3</xdr:col>
      <xdr:colOff>419100</xdr:colOff>
      <xdr:row>47</xdr:row>
      <xdr:rowOff>171450</xdr:rowOff>
    </xdr:from>
    <xdr:ext cx="1790968" cy="1656198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1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2514600" y="9505950"/>
          <a:ext cx="1790968" cy="1656198"/>
        </a:xfrm>
        <a:prstGeom prst="rect">
          <a:avLst/>
        </a:prstGeom>
      </xdr:spPr>
    </xdr:pic>
    <xdr:clientData/>
  </xdr:oneCellAnchor>
  <xdr:oneCellAnchor>
    <xdr:from>
      <xdr:col>6</xdr:col>
      <xdr:colOff>200025</xdr:colOff>
      <xdr:row>48</xdr:row>
      <xdr:rowOff>19050</xdr:rowOff>
    </xdr:from>
    <xdr:ext cx="1790968" cy="1656198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1B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4714875" y="9544050"/>
          <a:ext cx="1790968" cy="1656198"/>
        </a:xfrm>
        <a:prstGeom prst="rect">
          <a:avLst/>
        </a:prstGeom>
      </xdr:spPr>
    </xdr:pic>
    <xdr:clientData/>
  </xdr:oneCellAnchor>
  <xdr:twoCellAnchor>
    <xdr:from>
      <xdr:col>0</xdr:col>
      <xdr:colOff>133350</xdr:colOff>
      <xdr:row>3</xdr:row>
      <xdr:rowOff>9525</xdr:rowOff>
    </xdr:from>
    <xdr:to>
      <xdr:col>1</xdr:col>
      <xdr:colOff>304800</xdr:colOff>
      <xdr:row>4</xdr:row>
      <xdr:rowOff>133350</xdr:rowOff>
    </xdr:to>
    <xdr:sp macro="" textlink="">
      <xdr:nvSpPr>
        <xdr:cNvPr id="13" name="TextBox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B00-00000D000000}"/>
            </a:ext>
          </a:extLst>
        </xdr:cNvPr>
        <xdr:cNvSpPr txBox="1"/>
      </xdr:nvSpPr>
      <xdr:spPr>
        <a:xfrm>
          <a:off x="133350" y="581025"/>
          <a:ext cx="781050" cy="314325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600">
              <a:solidFill>
                <a:schemeClr val="bg1"/>
              </a:solidFill>
            </a:rPr>
            <a:t>SP A3 </a:t>
          </a:r>
          <a:r>
            <a:rPr lang="es-MX" sz="1600"/>
            <a:t>	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152400</xdr:rowOff>
    </xdr:from>
    <xdr:ext cx="630878" cy="311496"/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SpPr txBox="1"/>
      </xdr:nvSpPr>
      <xdr:spPr>
        <a:xfrm>
          <a:off x="161925" y="152400"/>
          <a:ext cx="6308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Home</a:t>
          </a:r>
        </a:p>
      </xdr:txBody>
    </xdr:sp>
    <xdr:clientData/>
  </xdr:oneCellAnchor>
  <xdr:oneCellAnchor>
    <xdr:from>
      <xdr:col>2</xdr:col>
      <xdr:colOff>381000</xdr:colOff>
      <xdr:row>1</xdr:row>
      <xdr:rowOff>114300</xdr:rowOff>
    </xdr:from>
    <xdr:ext cx="3840154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SpPr txBox="1"/>
      </xdr:nvSpPr>
      <xdr:spPr>
        <a:xfrm>
          <a:off x="1600200" y="304800"/>
          <a:ext cx="384015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SOLUCION</a:t>
          </a:r>
          <a:r>
            <a:rPr lang="en-US" sz="2000" b="1" baseline="0"/>
            <a:t> DE PROBLEMAS DMAIC</a:t>
          </a:r>
          <a:endParaRPr lang="en-US" sz="2000" b="1"/>
        </a:p>
      </xdr:txBody>
    </xdr:sp>
    <xdr:clientData/>
  </xdr:oneCellAnchor>
  <xdr:twoCellAnchor editAs="oneCell">
    <xdr:from>
      <xdr:col>1</xdr:col>
      <xdr:colOff>19050</xdr:colOff>
      <xdr:row>17</xdr:row>
      <xdr:rowOff>161925</xdr:rowOff>
    </xdr:from>
    <xdr:to>
      <xdr:col>3</xdr:col>
      <xdr:colOff>590818</xdr:colOff>
      <xdr:row>26</xdr:row>
      <xdr:rowOff>103623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628650" y="4067175"/>
          <a:ext cx="1790968" cy="165619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485775</xdr:colOff>
      <xdr:row>18</xdr:row>
      <xdr:rowOff>28575</xdr:rowOff>
    </xdr:from>
    <xdr:to>
      <xdr:col>6</xdr:col>
      <xdr:colOff>371743</xdr:colOff>
      <xdr:row>26</xdr:row>
      <xdr:rowOff>160773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2581275" y="4124325"/>
          <a:ext cx="1790968" cy="1656198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18</xdr:row>
      <xdr:rowOff>38100</xdr:rowOff>
    </xdr:from>
    <xdr:to>
      <xdr:col>8</xdr:col>
      <xdr:colOff>619393</xdr:colOff>
      <xdr:row>26</xdr:row>
      <xdr:rowOff>170298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4705350" y="4133850"/>
          <a:ext cx="1790968" cy="1656198"/>
        </a:xfrm>
        <a:prstGeom prst="rect">
          <a:avLst/>
        </a:prstGeom>
      </xdr:spPr>
    </xdr:pic>
    <xdr:clientData/>
  </xdr:twoCellAnchor>
  <xdr:oneCellAnchor>
    <xdr:from>
      <xdr:col>0</xdr:col>
      <xdr:colOff>552450</xdr:colOff>
      <xdr:row>33</xdr:row>
      <xdr:rowOff>0</xdr:rowOff>
    </xdr:from>
    <xdr:ext cx="1790968" cy="1656198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1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552450" y="6524625"/>
          <a:ext cx="1790968" cy="1656198"/>
        </a:xfrm>
        <a:prstGeom prst="rect">
          <a:avLst/>
        </a:prstGeom>
      </xdr:spPr>
    </xdr:pic>
    <xdr:clientData/>
  </xdr:oneCellAnchor>
  <xdr:oneCellAnchor>
    <xdr:from>
      <xdr:col>3</xdr:col>
      <xdr:colOff>533400</xdr:colOff>
      <xdr:row>33</xdr:row>
      <xdr:rowOff>66675</xdr:rowOff>
    </xdr:from>
    <xdr:ext cx="1790968" cy="1656198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1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2362200" y="6591300"/>
          <a:ext cx="1790968" cy="1656198"/>
        </a:xfrm>
        <a:prstGeom prst="rect">
          <a:avLst/>
        </a:prstGeom>
      </xdr:spPr>
    </xdr:pic>
    <xdr:clientData/>
  </xdr:oneCellAnchor>
  <xdr:oneCellAnchor>
    <xdr:from>
      <xdr:col>6</xdr:col>
      <xdr:colOff>495300</xdr:colOff>
      <xdr:row>33</xdr:row>
      <xdr:rowOff>47625</xdr:rowOff>
    </xdr:from>
    <xdr:ext cx="1790968" cy="1656198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4229100" y="6572250"/>
          <a:ext cx="1790968" cy="1656198"/>
        </a:xfrm>
        <a:prstGeom prst="rect">
          <a:avLst/>
        </a:prstGeom>
      </xdr:spPr>
    </xdr:pic>
    <xdr:clientData/>
  </xdr:oneCellAnchor>
  <xdr:oneCellAnchor>
    <xdr:from>
      <xdr:col>0</xdr:col>
      <xdr:colOff>485775</xdr:colOff>
      <xdr:row>44</xdr:row>
      <xdr:rowOff>123825</xdr:rowOff>
    </xdr:from>
    <xdr:ext cx="1790968" cy="1656198"/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1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485775" y="9458325"/>
          <a:ext cx="1790968" cy="1656198"/>
        </a:xfrm>
        <a:prstGeom prst="rect">
          <a:avLst/>
        </a:prstGeom>
      </xdr:spPr>
    </xdr:pic>
    <xdr:clientData/>
  </xdr:oneCellAnchor>
  <xdr:oneCellAnchor>
    <xdr:from>
      <xdr:col>3</xdr:col>
      <xdr:colOff>419100</xdr:colOff>
      <xdr:row>44</xdr:row>
      <xdr:rowOff>171450</xdr:rowOff>
    </xdr:from>
    <xdr:ext cx="1790968" cy="1656198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2514600" y="9505950"/>
          <a:ext cx="1790968" cy="1656198"/>
        </a:xfrm>
        <a:prstGeom prst="rect">
          <a:avLst/>
        </a:prstGeom>
      </xdr:spPr>
    </xdr:pic>
    <xdr:clientData/>
  </xdr:oneCellAnchor>
  <xdr:oneCellAnchor>
    <xdr:from>
      <xdr:col>6</xdr:col>
      <xdr:colOff>200025</xdr:colOff>
      <xdr:row>45</xdr:row>
      <xdr:rowOff>19050</xdr:rowOff>
    </xdr:from>
    <xdr:ext cx="1790968" cy="1656198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1C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4714875" y="9544050"/>
          <a:ext cx="1790968" cy="1656198"/>
        </a:xfrm>
        <a:prstGeom prst="rect">
          <a:avLst/>
        </a:prstGeom>
      </xdr:spPr>
    </xdr:pic>
    <xdr:clientData/>
  </xdr:oneCellAnchor>
  <xdr:twoCellAnchor>
    <xdr:from>
      <xdr:col>0</xdr:col>
      <xdr:colOff>66675</xdr:colOff>
      <xdr:row>2</xdr:row>
      <xdr:rowOff>171450</xdr:rowOff>
    </xdr:from>
    <xdr:to>
      <xdr:col>1</xdr:col>
      <xdr:colOff>419100</xdr:colOff>
      <xdr:row>5</xdr:row>
      <xdr:rowOff>57150</xdr:rowOff>
    </xdr:to>
    <xdr:sp macro="" textlink="">
      <xdr:nvSpPr>
        <xdr:cNvPr id="13" name="TextBox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C00-00000D000000}"/>
            </a:ext>
          </a:extLst>
        </xdr:cNvPr>
        <xdr:cNvSpPr txBox="1"/>
      </xdr:nvSpPr>
      <xdr:spPr>
        <a:xfrm>
          <a:off x="66675" y="552450"/>
          <a:ext cx="962025" cy="4572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solidFill>
                <a:schemeClr val="bg1"/>
              </a:solidFill>
            </a:rPr>
            <a:t>SP</a:t>
          </a:r>
          <a:r>
            <a:rPr lang="es-MX" sz="1400" baseline="0">
              <a:solidFill>
                <a:schemeClr val="bg1"/>
              </a:solidFill>
            </a:rPr>
            <a:t> A3</a:t>
          </a:r>
          <a:endParaRPr lang="es-MX" sz="140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0</xdr:row>
      <xdr:rowOff>142875</xdr:rowOff>
    </xdr:from>
    <xdr:ext cx="3202159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276350" y="142875"/>
          <a:ext cx="320215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/>
            <a:t>TECMA</a:t>
          </a:r>
          <a:r>
            <a:rPr lang="en-US" sz="1800" b="1" baseline="0"/>
            <a:t> GENERAL SCOREBOARD</a:t>
          </a:r>
          <a:endParaRPr lang="en-US" sz="1800" b="1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630878" cy="311496"/>
    <xdr:sp macro="" textlink="">
      <xdr:nvSpPr>
        <xdr:cNvPr id="4" name="TextBox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0" y="581025"/>
          <a:ext cx="6308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Home</a:t>
          </a:r>
        </a:p>
      </xdr:txBody>
    </xdr:sp>
    <xdr:clientData/>
  </xdr:oneCellAnchor>
  <xdr:oneCellAnchor>
    <xdr:from>
      <xdr:col>0</xdr:col>
      <xdr:colOff>0</xdr:colOff>
      <xdr:row>5</xdr:row>
      <xdr:rowOff>38100</xdr:rowOff>
    </xdr:from>
    <xdr:ext cx="1108637" cy="311496"/>
    <xdr:sp macro="" textlink="">
      <xdr:nvSpPr>
        <xdr:cNvPr id="5" name="Text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0" y="1019175"/>
          <a:ext cx="110863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Scoreboards</a:t>
          </a:r>
        </a:p>
      </xdr:txBody>
    </xdr:sp>
    <xdr:clientData/>
  </xdr:oneCellAnchor>
  <xdr:oneCellAnchor>
    <xdr:from>
      <xdr:col>9</xdr:col>
      <xdr:colOff>38100</xdr:colOff>
      <xdr:row>4</xdr:row>
      <xdr:rowOff>123825</xdr:rowOff>
    </xdr:from>
    <xdr:ext cx="4014176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210300" y="904875"/>
          <a:ext cx="401417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Como</a:t>
          </a:r>
          <a:r>
            <a:rPr lang="en-US" sz="1400" baseline="0"/>
            <a:t> hacer el calculo de esta tabla?, quien lo haria?</a:t>
          </a:r>
          <a:endParaRPr lang="en-US" sz="1400"/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152400</xdr:rowOff>
    </xdr:from>
    <xdr:ext cx="630878" cy="311496"/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SpPr txBox="1"/>
      </xdr:nvSpPr>
      <xdr:spPr>
        <a:xfrm>
          <a:off x="161925" y="152400"/>
          <a:ext cx="6308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Home</a:t>
          </a:r>
        </a:p>
      </xdr:txBody>
    </xdr:sp>
    <xdr:clientData/>
  </xdr:oneCellAnchor>
  <xdr:oneCellAnchor>
    <xdr:from>
      <xdr:col>2</xdr:col>
      <xdr:colOff>381000</xdr:colOff>
      <xdr:row>1</xdr:row>
      <xdr:rowOff>114300</xdr:rowOff>
    </xdr:from>
    <xdr:ext cx="3840154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SpPr txBox="1"/>
      </xdr:nvSpPr>
      <xdr:spPr>
        <a:xfrm>
          <a:off x="1600200" y="304800"/>
          <a:ext cx="384015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SOLUCION</a:t>
          </a:r>
          <a:r>
            <a:rPr lang="en-US" sz="2000" b="1" baseline="0"/>
            <a:t> DE PROBLEMAS DMAIC</a:t>
          </a:r>
          <a:endParaRPr lang="en-US" sz="2000" b="1"/>
        </a:p>
      </xdr:txBody>
    </xdr:sp>
    <xdr:clientData/>
  </xdr:oneCellAnchor>
  <xdr:twoCellAnchor editAs="oneCell">
    <xdr:from>
      <xdr:col>2</xdr:col>
      <xdr:colOff>19050</xdr:colOff>
      <xdr:row>19</xdr:row>
      <xdr:rowOff>161925</xdr:rowOff>
    </xdr:from>
    <xdr:to>
      <xdr:col>4</xdr:col>
      <xdr:colOff>590818</xdr:colOff>
      <xdr:row>28</xdr:row>
      <xdr:rowOff>103623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628650" y="3495675"/>
          <a:ext cx="1790968" cy="1656198"/>
        </a:xfrm>
        <a:prstGeom prst="rect">
          <a:avLst/>
        </a:prstGeom>
      </xdr:spPr>
    </xdr:pic>
    <xdr:clientData/>
  </xdr:twoCellAnchor>
  <xdr:twoCellAnchor editAs="oneCell">
    <xdr:from>
      <xdr:col>4</xdr:col>
      <xdr:colOff>485775</xdr:colOff>
      <xdr:row>20</xdr:row>
      <xdr:rowOff>28575</xdr:rowOff>
    </xdr:from>
    <xdr:to>
      <xdr:col>7</xdr:col>
      <xdr:colOff>228868</xdr:colOff>
      <xdr:row>28</xdr:row>
      <xdr:rowOff>160773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2314575" y="3552825"/>
          <a:ext cx="1790968" cy="165619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20</xdr:row>
      <xdr:rowOff>38100</xdr:rowOff>
    </xdr:from>
    <xdr:to>
      <xdr:col>9</xdr:col>
      <xdr:colOff>314593</xdr:colOff>
      <xdr:row>28</xdr:row>
      <xdr:rowOff>170298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3924300" y="3562350"/>
          <a:ext cx="1790968" cy="1656198"/>
        </a:xfrm>
        <a:prstGeom prst="rect">
          <a:avLst/>
        </a:prstGeom>
      </xdr:spPr>
    </xdr:pic>
    <xdr:clientData/>
  </xdr:twoCellAnchor>
  <xdr:oneCellAnchor>
    <xdr:from>
      <xdr:col>1</xdr:col>
      <xdr:colOff>552450</xdr:colOff>
      <xdr:row>35</xdr:row>
      <xdr:rowOff>0</xdr:rowOff>
    </xdr:from>
    <xdr:ext cx="1790968" cy="1656198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1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552450" y="6524625"/>
          <a:ext cx="1790968" cy="1656198"/>
        </a:xfrm>
        <a:prstGeom prst="rect">
          <a:avLst/>
        </a:prstGeom>
      </xdr:spPr>
    </xdr:pic>
    <xdr:clientData/>
  </xdr:oneCellAnchor>
  <xdr:oneCellAnchor>
    <xdr:from>
      <xdr:col>4</xdr:col>
      <xdr:colOff>666750</xdr:colOff>
      <xdr:row>35</xdr:row>
      <xdr:rowOff>95250</xdr:rowOff>
    </xdr:from>
    <xdr:ext cx="1790968" cy="1656198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1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3105150" y="7000875"/>
          <a:ext cx="1790968" cy="1656198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35</xdr:row>
      <xdr:rowOff>47625</xdr:rowOff>
    </xdr:from>
    <xdr:ext cx="1790968" cy="1656198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5229225" y="6953250"/>
          <a:ext cx="1790968" cy="1656198"/>
        </a:xfrm>
        <a:prstGeom prst="rect">
          <a:avLst/>
        </a:prstGeom>
      </xdr:spPr>
    </xdr:pic>
    <xdr:clientData/>
  </xdr:oneCellAnchor>
  <xdr:oneCellAnchor>
    <xdr:from>
      <xdr:col>1</xdr:col>
      <xdr:colOff>485775</xdr:colOff>
      <xdr:row>46</xdr:row>
      <xdr:rowOff>123825</xdr:rowOff>
    </xdr:from>
    <xdr:ext cx="1790968" cy="1656198"/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1D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485775" y="8886825"/>
          <a:ext cx="1790968" cy="1656198"/>
        </a:xfrm>
        <a:prstGeom prst="rect">
          <a:avLst/>
        </a:prstGeom>
      </xdr:spPr>
    </xdr:pic>
    <xdr:clientData/>
  </xdr:oneCellAnchor>
  <xdr:oneCellAnchor>
    <xdr:from>
      <xdr:col>4</xdr:col>
      <xdr:colOff>628650</xdr:colOff>
      <xdr:row>46</xdr:row>
      <xdr:rowOff>180975</xdr:rowOff>
    </xdr:from>
    <xdr:ext cx="1790968" cy="1656198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1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3067050" y="9324975"/>
          <a:ext cx="1790968" cy="1656198"/>
        </a:xfrm>
        <a:prstGeom prst="rect">
          <a:avLst/>
        </a:prstGeom>
      </xdr:spPr>
    </xdr:pic>
    <xdr:clientData/>
  </xdr:oneCellAnchor>
  <xdr:oneCellAnchor>
    <xdr:from>
      <xdr:col>7</xdr:col>
      <xdr:colOff>581025</xdr:colOff>
      <xdr:row>47</xdr:row>
      <xdr:rowOff>0</xdr:rowOff>
    </xdr:from>
    <xdr:ext cx="1790968" cy="1656198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1D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5067300" y="9334500"/>
          <a:ext cx="1790968" cy="1656198"/>
        </a:xfrm>
        <a:prstGeom prst="rect">
          <a:avLst/>
        </a:prstGeom>
      </xdr:spPr>
    </xdr:pic>
    <xdr:clientData/>
  </xdr:oneCellAnchor>
  <xdr:twoCellAnchor>
    <xdr:from>
      <xdr:col>0</xdr:col>
      <xdr:colOff>114300</xdr:colOff>
      <xdr:row>3</xdr:row>
      <xdr:rowOff>76200</xdr:rowOff>
    </xdr:from>
    <xdr:to>
      <xdr:col>1</xdr:col>
      <xdr:colOff>190500</xdr:colOff>
      <xdr:row>5</xdr:row>
      <xdr:rowOff>28575</xdr:rowOff>
    </xdr:to>
    <xdr:sp macro="" textlink="">
      <xdr:nvSpPr>
        <xdr:cNvPr id="13" name="TextBox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D00-00000D000000}"/>
            </a:ext>
          </a:extLst>
        </xdr:cNvPr>
        <xdr:cNvSpPr txBox="1"/>
      </xdr:nvSpPr>
      <xdr:spPr>
        <a:xfrm>
          <a:off x="114300" y="647700"/>
          <a:ext cx="685800" cy="333375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600">
              <a:solidFill>
                <a:schemeClr val="bg1"/>
              </a:solidFill>
            </a:rPr>
            <a:t>SP A3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0</xdr:row>
      <xdr:rowOff>142875</xdr:rowOff>
    </xdr:from>
    <xdr:ext cx="184731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276350" y="142875"/>
          <a:ext cx="184731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800" b="1"/>
        </a:p>
      </xdr:txBody>
    </xdr:sp>
    <xdr:clientData/>
  </xdr:oneCellAnchor>
  <xdr:oneCellAnchor>
    <xdr:from>
      <xdr:col>0</xdr:col>
      <xdr:colOff>133350</xdr:colOff>
      <xdr:row>5</xdr:row>
      <xdr:rowOff>28575</xdr:rowOff>
    </xdr:from>
    <xdr:ext cx="630878" cy="311496"/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33350" y="1771650"/>
          <a:ext cx="6308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Home</a:t>
          </a:r>
        </a:p>
      </xdr:txBody>
    </xdr:sp>
    <xdr:clientData/>
  </xdr:oneCellAnchor>
  <xdr:oneCellAnchor>
    <xdr:from>
      <xdr:col>0</xdr:col>
      <xdr:colOff>9525</xdr:colOff>
      <xdr:row>7</xdr:row>
      <xdr:rowOff>123825</xdr:rowOff>
    </xdr:from>
    <xdr:ext cx="1108637" cy="311496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9525" y="2247900"/>
          <a:ext cx="110863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Scoreboards</a:t>
          </a:r>
        </a:p>
      </xdr:txBody>
    </xdr:sp>
    <xdr:clientData/>
  </xdr:oneCellAnchor>
  <xdr:twoCellAnchor>
    <xdr:from>
      <xdr:col>4</xdr:col>
      <xdr:colOff>427175</xdr:colOff>
      <xdr:row>3</xdr:row>
      <xdr:rowOff>142875</xdr:rowOff>
    </xdr:from>
    <xdr:to>
      <xdr:col>7</xdr:col>
      <xdr:colOff>38100</xdr:colOff>
      <xdr:row>6</xdr:row>
      <xdr:rowOff>79248</xdr:rowOff>
    </xdr:to>
    <xdr:sp macro="" textlink="">
      <xdr:nvSpPr>
        <xdr:cNvPr id="5" name="Flowchart: Alternate Proces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865575" y="714375"/>
          <a:ext cx="1439725" cy="507873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WEST</a:t>
          </a:r>
        </a:p>
      </xdr:txBody>
    </xdr:sp>
    <xdr:clientData/>
  </xdr:twoCellAnchor>
  <xdr:twoCellAnchor>
    <xdr:from>
      <xdr:col>3</xdr:col>
      <xdr:colOff>289788</xdr:colOff>
      <xdr:row>14</xdr:row>
      <xdr:rowOff>10431</xdr:rowOff>
    </xdr:from>
    <xdr:to>
      <xdr:col>5</xdr:col>
      <xdr:colOff>145891</xdr:colOff>
      <xdr:row>15</xdr:row>
      <xdr:rowOff>126027</xdr:rowOff>
    </xdr:to>
    <xdr:sp macro="" textlink="">
      <xdr:nvSpPr>
        <xdr:cNvPr id="6" name="Flowchart: Alternate Proces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118588" y="2677431"/>
          <a:ext cx="1075303" cy="306096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RH</a:t>
          </a:r>
        </a:p>
      </xdr:txBody>
    </xdr:sp>
    <xdr:clientData/>
  </xdr:twoCellAnchor>
  <xdr:twoCellAnchor>
    <xdr:from>
      <xdr:col>0</xdr:col>
      <xdr:colOff>533400</xdr:colOff>
      <xdr:row>14</xdr:row>
      <xdr:rowOff>14545</xdr:rowOff>
    </xdr:from>
    <xdr:to>
      <xdr:col>2</xdr:col>
      <xdr:colOff>384177</xdr:colOff>
      <xdr:row>15</xdr:row>
      <xdr:rowOff>130141</xdr:rowOff>
    </xdr:to>
    <xdr:sp macro="" textlink="">
      <xdr:nvSpPr>
        <xdr:cNvPr id="7" name="Flowchart: Alternate Proces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533400" y="2681545"/>
          <a:ext cx="1069977" cy="306096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Aduanas</a:t>
          </a:r>
        </a:p>
      </xdr:txBody>
    </xdr:sp>
    <xdr:clientData/>
  </xdr:twoCellAnchor>
  <xdr:twoCellAnchor>
    <xdr:from>
      <xdr:col>8</xdr:col>
      <xdr:colOff>167103</xdr:colOff>
      <xdr:row>13</xdr:row>
      <xdr:rowOff>188120</xdr:rowOff>
    </xdr:from>
    <xdr:to>
      <xdr:col>10</xdr:col>
      <xdr:colOff>21431</xdr:colOff>
      <xdr:row>15</xdr:row>
      <xdr:rowOff>113216</xdr:rowOff>
    </xdr:to>
    <xdr:sp macro="" textlink="">
      <xdr:nvSpPr>
        <xdr:cNvPr id="8" name="Flowchart: Alternate Proces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5043903" y="2664620"/>
          <a:ext cx="1073528" cy="306096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Finanzas</a:t>
          </a:r>
        </a:p>
      </xdr:txBody>
    </xdr:sp>
    <xdr:clientData/>
  </xdr:twoCellAnchor>
  <xdr:twoCellAnchor>
    <xdr:from>
      <xdr:col>5</xdr:col>
      <xdr:colOff>565671</xdr:colOff>
      <xdr:row>14</xdr:row>
      <xdr:rowOff>10431</xdr:rowOff>
    </xdr:from>
    <xdr:to>
      <xdr:col>7</xdr:col>
      <xdr:colOff>420000</xdr:colOff>
      <xdr:row>15</xdr:row>
      <xdr:rowOff>126027</xdr:rowOff>
    </xdr:to>
    <xdr:sp macro="" textlink="">
      <xdr:nvSpPr>
        <xdr:cNvPr id="9" name="Flowchart: Alternate Proces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3613671" y="2677431"/>
          <a:ext cx="1073529" cy="306096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EHS</a:t>
          </a:r>
        </a:p>
      </xdr:txBody>
    </xdr:sp>
    <xdr:clientData/>
  </xdr:twoCellAnchor>
  <xdr:twoCellAnchor>
    <xdr:from>
      <xdr:col>1</xdr:col>
      <xdr:colOff>458790</xdr:colOff>
      <xdr:row>6</xdr:row>
      <xdr:rowOff>79248</xdr:rowOff>
    </xdr:from>
    <xdr:to>
      <xdr:col>5</xdr:col>
      <xdr:colOff>537439</xdr:colOff>
      <xdr:row>14</xdr:row>
      <xdr:rowOff>14545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>
          <a:cxnSpLocks/>
          <a:stCxn id="5" idx="2"/>
          <a:endCxn id="7" idx="0"/>
        </xdr:cNvCxnSpPr>
      </xdr:nvCxnSpPr>
      <xdr:spPr>
        <a:xfrm rot="5400000">
          <a:off x="1597266" y="693372"/>
          <a:ext cx="1459297" cy="251704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217841</xdr:colOff>
      <xdr:row>6</xdr:row>
      <xdr:rowOff>79247</xdr:rowOff>
    </xdr:from>
    <xdr:to>
      <xdr:col>5</xdr:col>
      <xdr:colOff>537439</xdr:colOff>
      <xdr:row>14</xdr:row>
      <xdr:rowOff>10430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cxnSpLocks/>
          <a:stCxn id="5" idx="2"/>
          <a:endCxn id="6" idx="0"/>
        </xdr:cNvCxnSpPr>
      </xdr:nvCxnSpPr>
      <xdr:spPr>
        <a:xfrm rot="5400000">
          <a:off x="2393248" y="1485240"/>
          <a:ext cx="1455183" cy="92919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537439</xdr:colOff>
      <xdr:row>6</xdr:row>
      <xdr:rowOff>79247</xdr:rowOff>
    </xdr:from>
    <xdr:to>
      <xdr:col>6</xdr:col>
      <xdr:colOff>492837</xdr:colOff>
      <xdr:row>14</xdr:row>
      <xdr:rowOff>10430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/>
          <a:stCxn id="5" idx="2"/>
          <a:endCxn id="9" idx="0"/>
        </xdr:cNvCxnSpPr>
      </xdr:nvCxnSpPr>
      <xdr:spPr>
        <a:xfrm rot="16200000" flipH="1">
          <a:off x="3140346" y="1667340"/>
          <a:ext cx="1455183" cy="56499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537437</xdr:colOff>
      <xdr:row>6</xdr:row>
      <xdr:rowOff>79248</xdr:rowOff>
    </xdr:from>
    <xdr:to>
      <xdr:col>9</xdr:col>
      <xdr:colOff>94266</xdr:colOff>
      <xdr:row>13</xdr:row>
      <xdr:rowOff>188120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cxnSpLocks/>
          <a:stCxn id="5" idx="2"/>
          <a:endCxn id="8" idx="0"/>
        </xdr:cNvCxnSpPr>
      </xdr:nvCxnSpPr>
      <xdr:spPr>
        <a:xfrm rot="16200000" flipH="1">
          <a:off x="3861866" y="945819"/>
          <a:ext cx="1442372" cy="199522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9</xdr:row>
      <xdr:rowOff>619125</xdr:rowOff>
    </xdr:from>
    <xdr:ext cx="630878" cy="311496"/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7625" y="3057525"/>
          <a:ext cx="6308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Home</a:t>
          </a:r>
        </a:p>
      </xdr:txBody>
    </xdr:sp>
    <xdr:clientData/>
  </xdr:oneCellAnchor>
  <xdr:oneCellAnchor>
    <xdr:from>
      <xdr:col>1</xdr:col>
      <xdr:colOff>228600</xdr:colOff>
      <xdr:row>2</xdr:row>
      <xdr:rowOff>57150</xdr:rowOff>
    </xdr:from>
    <xdr:ext cx="2855654" cy="37414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838200" y="438150"/>
          <a:ext cx="285565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/>
            <a:t>TECMA</a:t>
          </a:r>
          <a:r>
            <a:rPr lang="en-US" sz="1800" b="1" baseline="0"/>
            <a:t> WEST SCOREBOARD</a:t>
          </a:r>
          <a:endParaRPr lang="en-US" sz="1800" b="1"/>
        </a:p>
      </xdr:txBody>
    </xdr:sp>
    <xdr:clientData/>
  </xdr:oneCellAnchor>
  <xdr:oneCellAnchor>
    <xdr:from>
      <xdr:col>0</xdr:col>
      <xdr:colOff>0</xdr:colOff>
      <xdr:row>8</xdr:row>
      <xdr:rowOff>847725</xdr:rowOff>
    </xdr:from>
    <xdr:ext cx="1108637" cy="311496"/>
    <xdr:sp macro="" textlink="">
      <xdr:nvSpPr>
        <xdr:cNvPr id="6" name="TextBox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0" y="2390775"/>
          <a:ext cx="110863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Scoreboards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9</xdr:row>
      <xdr:rowOff>619125</xdr:rowOff>
    </xdr:from>
    <xdr:ext cx="630878" cy="311496"/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66675" y="3057525"/>
          <a:ext cx="6308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Home</a:t>
          </a:r>
        </a:p>
      </xdr:txBody>
    </xdr:sp>
    <xdr:clientData/>
  </xdr:oneCellAnchor>
  <xdr:oneCellAnchor>
    <xdr:from>
      <xdr:col>1</xdr:col>
      <xdr:colOff>723900</xdr:colOff>
      <xdr:row>1</xdr:row>
      <xdr:rowOff>47625</xdr:rowOff>
    </xdr:from>
    <xdr:ext cx="2855654" cy="65594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333500" y="238125"/>
          <a:ext cx="2855654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800" b="1"/>
            <a:t>TECMA</a:t>
          </a:r>
          <a:r>
            <a:rPr lang="en-US" sz="1800" b="1" baseline="0"/>
            <a:t> WEST SCOREBOARD</a:t>
          </a:r>
        </a:p>
        <a:p>
          <a:pPr algn="ctr"/>
          <a:r>
            <a:rPr lang="en-US" sz="1800" b="1" baseline="0"/>
            <a:t>ADUANAS</a:t>
          </a:r>
          <a:endParaRPr lang="en-US" sz="1800" b="1"/>
        </a:p>
      </xdr:txBody>
    </xdr:sp>
    <xdr:clientData/>
  </xdr:oneCellAnchor>
  <xdr:oneCellAnchor>
    <xdr:from>
      <xdr:col>0</xdr:col>
      <xdr:colOff>76200</xdr:colOff>
      <xdr:row>8</xdr:row>
      <xdr:rowOff>723900</xdr:rowOff>
    </xdr:from>
    <xdr:ext cx="571695" cy="311496"/>
    <xdr:sp macro="" textlink="">
      <xdr:nvSpPr>
        <xdr:cNvPr id="6" name="TextBox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76200" y="2266950"/>
          <a:ext cx="57169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West</a:t>
          </a:r>
        </a:p>
      </xdr:txBody>
    </xdr:sp>
    <xdr:clientData/>
  </xdr:oneCellAnchor>
  <xdr:oneCellAnchor>
    <xdr:from>
      <xdr:col>0</xdr:col>
      <xdr:colOff>47625</xdr:colOff>
      <xdr:row>9</xdr:row>
      <xdr:rowOff>276225</xdr:rowOff>
    </xdr:from>
    <xdr:ext cx="1108637" cy="311496"/>
    <xdr:sp macro="" textlink="">
      <xdr:nvSpPr>
        <xdr:cNvPr id="7" name="TextBox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47625" y="2714625"/>
          <a:ext cx="110863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Scoreboards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9</xdr:row>
      <xdr:rowOff>619125</xdr:rowOff>
    </xdr:from>
    <xdr:ext cx="630878" cy="311496"/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66675" y="3057525"/>
          <a:ext cx="6308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Home</a:t>
          </a:r>
        </a:p>
      </xdr:txBody>
    </xdr:sp>
    <xdr:clientData/>
  </xdr:oneCellAnchor>
  <xdr:oneCellAnchor>
    <xdr:from>
      <xdr:col>1</xdr:col>
      <xdr:colOff>723900</xdr:colOff>
      <xdr:row>1</xdr:row>
      <xdr:rowOff>47625</xdr:rowOff>
    </xdr:from>
    <xdr:ext cx="2855654" cy="65594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924050" y="238125"/>
          <a:ext cx="2855654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800" b="1"/>
            <a:t>TECMA</a:t>
          </a:r>
          <a:r>
            <a:rPr lang="en-US" sz="1800" b="1" baseline="0"/>
            <a:t> WEST SCOREBOARD</a:t>
          </a:r>
        </a:p>
        <a:p>
          <a:pPr algn="ctr"/>
          <a:r>
            <a:rPr lang="en-US" sz="1800" b="1" baseline="0"/>
            <a:t>RH</a:t>
          </a:r>
          <a:endParaRPr lang="en-US" sz="1800" b="1"/>
        </a:p>
      </xdr:txBody>
    </xdr:sp>
    <xdr:clientData/>
  </xdr:oneCellAnchor>
  <xdr:oneCellAnchor>
    <xdr:from>
      <xdr:col>0</xdr:col>
      <xdr:colOff>76200</xdr:colOff>
      <xdr:row>8</xdr:row>
      <xdr:rowOff>723900</xdr:rowOff>
    </xdr:from>
    <xdr:ext cx="571695" cy="311496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76200" y="2266950"/>
          <a:ext cx="57169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West</a:t>
          </a:r>
        </a:p>
      </xdr:txBody>
    </xdr:sp>
    <xdr:clientData/>
  </xdr:oneCellAnchor>
  <xdr:oneCellAnchor>
    <xdr:from>
      <xdr:col>0</xdr:col>
      <xdr:colOff>47625</xdr:colOff>
      <xdr:row>9</xdr:row>
      <xdr:rowOff>276225</xdr:rowOff>
    </xdr:from>
    <xdr:ext cx="1108637" cy="31149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47625" y="2714625"/>
          <a:ext cx="110863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Scoreboards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9</xdr:row>
      <xdr:rowOff>619125</xdr:rowOff>
    </xdr:from>
    <xdr:ext cx="630878" cy="311496"/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66675" y="3057525"/>
          <a:ext cx="6308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Home</a:t>
          </a:r>
        </a:p>
      </xdr:txBody>
    </xdr:sp>
    <xdr:clientData/>
  </xdr:oneCellAnchor>
  <xdr:oneCellAnchor>
    <xdr:from>
      <xdr:col>1</xdr:col>
      <xdr:colOff>723900</xdr:colOff>
      <xdr:row>1</xdr:row>
      <xdr:rowOff>47625</xdr:rowOff>
    </xdr:from>
    <xdr:ext cx="2855654" cy="65594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24050" y="238125"/>
          <a:ext cx="2855654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800" b="1"/>
            <a:t>TECMA</a:t>
          </a:r>
          <a:r>
            <a:rPr lang="en-US" sz="1800" b="1" baseline="0"/>
            <a:t> WEST SCOREBOARD</a:t>
          </a:r>
        </a:p>
        <a:p>
          <a:pPr algn="ctr"/>
          <a:r>
            <a:rPr lang="en-US" sz="1800" b="1" baseline="0"/>
            <a:t>EHS</a:t>
          </a:r>
          <a:endParaRPr lang="en-US" sz="1800" b="1"/>
        </a:p>
      </xdr:txBody>
    </xdr:sp>
    <xdr:clientData/>
  </xdr:oneCellAnchor>
  <xdr:oneCellAnchor>
    <xdr:from>
      <xdr:col>0</xdr:col>
      <xdr:colOff>76200</xdr:colOff>
      <xdr:row>8</xdr:row>
      <xdr:rowOff>723900</xdr:rowOff>
    </xdr:from>
    <xdr:ext cx="571695" cy="311496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76200" y="2266950"/>
          <a:ext cx="57169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West</a:t>
          </a:r>
        </a:p>
      </xdr:txBody>
    </xdr:sp>
    <xdr:clientData/>
  </xdr:oneCellAnchor>
  <xdr:oneCellAnchor>
    <xdr:from>
      <xdr:col>0</xdr:col>
      <xdr:colOff>47625</xdr:colOff>
      <xdr:row>9</xdr:row>
      <xdr:rowOff>276225</xdr:rowOff>
    </xdr:from>
    <xdr:ext cx="1108637" cy="31149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47625" y="2714625"/>
          <a:ext cx="110863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Scoreboards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9</xdr:row>
      <xdr:rowOff>619125</xdr:rowOff>
    </xdr:from>
    <xdr:ext cx="630878" cy="311496"/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66675" y="3057525"/>
          <a:ext cx="6308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Home</a:t>
          </a:r>
        </a:p>
      </xdr:txBody>
    </xdr:sp>
    <xdr:clientData/>
  </xdr:oneCellAnchor>
  <xdr:oneCellAnchor>
    <xdr:from>
      <xdr:col>1</xdr:col>
      <xdr:colOff>723901</xdr:colOff>
      <xdr:row>1</xdr:row>
      <xdr:rowOff>47625</xdr:rowOff>
    </xdr:from>
    <xdr:ext cx="2855654" cy="65594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24879" y="238125"/>
          <a:ext cx="2855654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800" b="1"/>
            <a:t>TECMA</a:t>
          </a:r>
          <a:r>
            <a:rPr lang="en-US" sz="1800" b="1" baseline="0"/>
            <a:t> WEST SCOREBOARD</a:t>
          </a:r>
        </a:p>
        <a:p>
          <a:pPr algn="ctr"/>
          <a:r>
            <a:rPr lang="en-US" sz="1800" b="1" baseline="0"/>
            <a:t>FINANZAS</a:t>
          </a:r>
          <a:endParaRPr lang="en-US" sz="1800" b="1"/>
        </a:p>
      </xdr:txBody>
    </xdr:sp>
    <xdr:clientData/>
  </xdr:oneCellAnchor>
  <xdr:oneCellAnchor>
    <xdr:from>
      <xdr:col>0</xdr:col>
      <xdr:colOff>76200</xdr:colOff>
      <xdr:row>8</xdr:row>
      <xdr:rowOff>723900</xdr:rowOff>
    </xdr:from>
    <xdr:ext cx="571695" cy="311496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76200" y="2266950"/>
          <a:ext cx="57169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West</a:t>
          </a:r>
        </a:p>
      </xdr:txBody>
    </xdr:sp>
    <xdr:clientData/>
  </xdr:oneCellAnchor>
  <xdr:oneCellAnchor>
    <xdr:from>
      <xdr:col>0</xdr:col>
      <xdr:colOff>47625</xdr:colOff>
      <xdr:row>9</xdr:row>
      <xdr:rowOff>276225</xdr:rowOff>
    </xdr:from>
    <xdr:ext cx="1108637" cy="31149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47625" y="2714625"/>
          <a:ext cx="110863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00FF"/>
              </a:solidFill>
            </a:rPr>
            <a:t>Scoreboards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uis%20F/A3%20generales/3%20en%201%20Forma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%20en%201%20Form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 in 1 monthly Chart"/>
      <sheetName val="Trend"/>
      <sheetName val="Pareto"/>
      <sheetName val="Action"/>
      <sheetName val="Help - English"/>
      <sheetName val="Help - Spanish"/>
    </sheetNames>
    <sheetDataSet>
      <sheetData sheetId="0"/>
      <sheetData sheetId="1">
        <row r="3">
          <cell r="B3" t="str">
            <v>Actual</v>
          </cell>
          <cell r="C3" t="str">
            <v>Forecast</v>
          </cell>
          <cell r="D3" t="str">
            <v>Goal (AOP)</v>
          </cell>
        </row>
        <row r="4">
          <cell r="A4" t="str">
            <v>Q1-2020</v>
          </cell>
          <cell r="B4">
            <v>0.89</v>
          </cell>
          <cell r="C4">
            <v>0.9</v>
          </cell>
          <cell r="D4">
            <v>0.9</v>
          </cell>
        </row>
        <row r="5">
          <cell r="A5" t="str">
            <v>Q2-2020</v>
          </cell>
          <cell r="B5">
            <v>0.91</v>
          </cell>
          <cell r="C5">
            <v>0.9</v>
          </cell>
          <cell r="D5">
            <v>0.9</v>
          </cell>
        </row>
        <row r="6">
          <cell r="A6" t="str">
            <v>Q3-2020</v>
          </cell>
          <cell r="B6">
            <v>0.92</v>
          </cell>
          <cell r="C6">
            <v>0.9</v>
          </cell>
          <cell r="D6">
            <v>0.9</v>
          </cell>
        </row>
        <row r="7">
          <cell r="A7" t="str">
            <v>Q4-2020</v>
          </cell>
          <cell r="B7">
            <v>0.91</v>
          </cell>
          <cell r="C7">
            <v>0.9</v>
          </cell>
          <cell r="D7">
            <v>0.9</v>
          </cell>
        </row>
        <row r="8">
          <cell r="A8" t="str">
            <v xml:space="preserve"> </v>
          </cell>
        </row>
        <row r="9">
          <cell r="A9" t="str">
            <v>Jan-2021</v>
          </cell>
          <cell r="B9">
            <v>0.93</v>
          </cell>
          <cell r="C9">
            <v>0.95</v>
          </cell>
          <cell r="D9">
            <v>0.95</v>
          </cell>
        </row>
        <row r="10">
          <cell r="A10" t="str">
            <v>Feb-2021</v>
          </cell>
          <cell r="B10">
            <v>0.94</v>
          </cell>
          <cell r="C10">
            <v>0.95</v>
          </cell>
          <cell r="D10">
            <v>0.95</v>
          </cell>
        </row>
        <row r="11">
          <cell r="A11" t="str">
            <v>Mar-2021</v>
          </cell>
          <cell r="B11">
            <v>0.92</v>
          </cell>
          <cell r="C11">
            <v>0.95</v>
          </cell>
          <cell r="D11">
            <v>0.95</v>
          </cell>
        </row>
        <row r="12">
          <cell r="A12" t="str">
            <v>Apr-2021</v>
          </cell>
          <cell r="D12">
            <v>0.95</v>
          </cell>
        </row>
        <row r="13">
          <cell r="A13" t="str">
            <v>May-2021</v>
          </cell>
          <cell r="D13">
            <v>0.95</v>
          </cell>
        </row>
        <row r="14">
          <cell r="A14" t="str">
            <v>Jun-2021</v>
          </cell>
          <cell r="D14">
            <v>0.95</v>
          </cell>
        </row>
        <row r="15">
          <cell r="A15" t="str">
            <v>Jul-2021</v>
          </cell>
          <cell r="D15">
            <v>0.95</v>
          </cell>
        </row>
        <row r="16">
          <cell r="A16" t="str">
            <v>Aug-2021</v>
          </cell>
          <cell r="D16">
            <v>0.95</v>
          </cell>
        </row>
        <row r="17">
          <cell r="A17" t="str">
            <v>Sep-2021</v>
          </cell>
          <cell r="D17">
            <v>0.95</v>
          </cell>
        </row>
        <row r="18">
          <cell r="A18" t="str">
            <v>Oct-2021</v>
          </cell>
          <cell r="D18">
            <v>0.95</v>
          </cell>
        </row>
        <row r="19">
          <cell r="A19" t="str">
            <v>Nov-2021</v>
          </cell>
          <cell r="D19">
            <v>0.95</v>
          </cell>
        </row>
        <row r="20">
          <cell r="A20" t="str">
            <v>Dec-2021</v>
          </cell>
          <cell r="D20">
            <v>0.95</v>
          </cell>
        </row>
      </sheetData>
      <sheetData sheetId="2">
        <row r="1">
          <cell r="A1" t="str">
            <v>Main Contributors</v>
          </cell>
        </row>
        <row r="4">
          <cell r="A4" t="str">
            <v>Jorge Diaz</v>
          </cell>
          <cell r="B4">
            <v>0.05</v>
          </cell>
        </row>
        <row r="5">
          <cell r="A5" t="str">
            <v>TTS</v>
          </cell>
          <cell r="B5">
            <v>0.03</v>
          </cell>
        </row>
        <row r="6">
          <cell r="A6" t="str">
            <v>Sistema</v>
          </cell>
          <cell r="B6">
            <v>0.02</v>
          </cell>
        </row>
        <row r="7">
          <cell r="A7" t="str">
            <v>Aduana US</v>
          </cell>
          <cell r="B7">
            <v>0.02</v>
          </cell>
        </row>
        <row r="8">
          <cell r="A8" t="str">
            <v>Aduana Mex</v>
          </cell>
          <cell r="B8">
            <v>0.01</v>
          </cell>
        </row>
      </sheetData>
      <sheetData sheetId="3">
        <row r="1">
          <cell r="B1" t="str">
            <v>Tecma Customs FY2020</v>
          </cell>
        </row>
        <row r="2">
          <cell r="B2" t="str">
            <v>Client Service</v>
          </cell>
        </row>
        <row r="3">
          <cell r="B3" t="str">
            <v>Exportations On Time</v>
          </cell>
        </row>
        <row r="6">
          <cell r="A6" t="str">
            <v>Jorge Diaz</v>
          </cell>
          <cell r="B6" t="str">
            <v>corregir reporte</v>
          </cell>
          <cell r="C6">
            <v>0.04</v>
          </cell>
          <cell r="D6" t="str">
            <v>Belen</v>
          </cell>
          <cell r="E6">
            <v>44199</v>
          </cell>
          <cell r="F6" t="str">
            <v>31/3/2021</v>
          </cell>
        </row>
        <row r="7">
          <cell r="A7" t="str">
            <v>TTS</v>
          </cell>
          <cell r="B7" t="str">
            <v>Aumentar cantidad de cajas</v>
          </cell>
          <cell r="C7">
            <v>0.03</v>
          </cell>
          <cell r="D7" t="str">
            <v>Cinthya G.</v>
          </cell>
          <cell r="E7">
            <v>44199</v>
          </cell>
          <cell r="F7" t="str">
            <v>31/3/2021</v>
          </cell>
        </row>
        <row r="8">
          <cell r="A8" t="str">
            <v>Sistema</v>
          </cell>
          <cell r="B8" t="str">
            <v>Actualizar Seer</v>
          </cell>
          <cell r="C8">
            <v>0.02</v>
          </cell>
          <cell r="D8" t="str">
            <v>Edgar J.</v>
          </cell>
          <cell r="E8">
            <v>44199</v>
          </cell>
          <cell r="F8" t="str">
            <v>31/3/2021</v>
          </cell>
        </row>
        <row r="9">
          <cell r="A9" t="str">
            <v>Aduana US</v>
          </cell>
        </row>
        <row r="10">
          <cell r="A10" t="str">
            <v>Aduana Mex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 in 1 monthly Chart"/>
      <sheetName val="Trend"/>
      <sheetName val="Pareto"/>
      <sheetName val="Action"/>
      <sheetName val="Help - English"/>
      <sheetName val="Help - Spanish"/>
    </sheetNames>
    <sheetDataSet>
      <sheetData sheetId="0"/>
      <sheetData sheetId="1">
        <row r="3">
          <cell r="B3" t="str">
            <v>Actual</v>
          </cell>
          <cell r="C3" t="str">
            <v>Forecast</v>
          </cell>
          <cell r="D3" t="str">
            <v>Goal (AOP)</v>
          </cell>
        </row>
        <row r="4">
          <cell r="A4" t="str">
            <v>Q1-2020</v>
          </cell>
          <cell r="B4">
            <v>0.89</v>
          </cell>
          <cell r="C4">
            <v>0.9</v>
          </cell>
          <cell r="D4">
            <v>0.9</v>
          </cell>
        </row>
        <row r="5">
          <cell r="A5" t="str">
            <v>Q2-2020</v>
          </cell>
          <cell r="B5">
            <v>0.91</v>
          </cell>
          <cell r="C5">
            <v>0.9</v>
          </cell>
          <cell r="D5">
            <v>0.9</v>
          </cell>
        </row>
        <row r="6">
          <cell r="A6" t="str">
            <v>Q3-2020</v>
          </cell>
          <cell r="B6">
            <v>0.92</v>
          </cell>
          <cell r="C6">
            <v>0.9</v>
          </cell>
          <cell r="D6">
            <v>0.9</v>
          </cell>
        </row>
        <row r="7">
          <cell r="A7" t="str">
            <v>Q4-2020</v>
          </cell>
          <cell r="B7">
            <v>0.91</v>
          </cell>
          <cell r="C7">
            <v>0.9</v>
          </cell>
          <cell r="D7">
            <v>0.9</v>
          </cell>
        </row>
        <row r="8">
          <cell r="A8" t="str">
            <v xml:space="preserve"> </v>
          </cell>
        </row>
        <row r="9">
          <cell r="A9" t="str">
            <v>Jan-2021</v>
          </cell>
          <cell r="B9">
            <v>0.93</v>
          </cell>
          <cell r="C9">
            <v>0.95</v>
          </cell>
          <cell r="D9">
            <v>0.95</v>
          </cell>
        </row>
        <row r="10">
          <cell r="A10" t="str">
            <v>Feb-2021</v>
          </cell>
          <cell r="B10">
            <v>0.94</v>
          </cell>
          <cell r="C10">
            <v>0.95</v>
          </cell>
          <cell r="D10">
            <v>0.95</v>
          </cell>
        </row>
        <row r="11">
          <cell r="A11" t="str">
            <v>Mar-2021</v>
          </cell>
          <cell r="B11">
            <v>0.94</v>
          </cell>
          <cell r="C11">
            <v>0.95</v>
          </cell>
          <cell r="D11">
            <v>0.95</v>
          </cell>
        </row>
        <row r="12">
          <cell r="A12" t="str">
            <v>Apr-2021</v>
          </cell>
          <cell r="D12">
            <v>0.95</v>
          </cell>
        </row>
        <row r="13">
          <cell r="A13" t="str">
            <v>May-2021</v>
          </cell>
          <cell r="D13">
            <v>0.95</v>
          </cell>
        </row>
        <row r="14">
          <cell r="A14" t="str">
            <v>Jun-2021</v>
          </cell>
          <cell r="D14">
            <v>0.95</v>
          </cell>
        </row>
        <row r="15">
          <cell r="A15" t="str">
            <v>Jul-2021</v>
          </cell>
          <cell r="D15">
            <v>0.95</v>
          </cell>
        </row>
        <row r="16">
          <cell r="A16" t="str">
            <v>Aug-2021</v>
          </cell>
          <cell r="D16">
            <v>0.95</v>
          </cell>
        </row>
        <row r="17">
          <cell r="A17" t="str">
            <v>Sep-2021</v>
          </cell>
          <cell r="D17">
            <v>0.95</v>
          </cell>
        </row>
        <row r="18">
          <cell r="A18" t="str">
            <v>Oct-2021</v>
          </cell>
          <cell r="D18">
            <v>0.95</v>
          </cell>
        </row>
        <row r="19">
          <cell r="A19" t="str">
            <v>Nov-2021</v>
          </cell>
          <cell r="D19">
            <v>0.95</v>
          </cell>
        </row>
        <row r="20">
          <cell r="A20" t="str">
            <v>Dec-2021</v>
          </cell>
          <cell r="D20">
            <v>0.95</v>
          </cell>
        </row>
        <row r="21">
          <cell r="A21" t="str">
            <v>YTD</v>
          </cell>
          <cell r="B21">
            <v>0.93</v>
          </cell>
          <cell r="D21">
            <v>0.95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2EF83-4856-484F-AAA6-D76D95A91CFE}">
  <sheetPr>
    <tabColor rgb="FF00FF00"/>
  </sheetPr>
  <dimension ref="D9:H9"/>
  <sheetViews>
    <sheetView showGridLines="0" tabSelected="1" workbookViewId="0">
      <selection activeCell="F15" sqref="F15"/>
    </sheetView>
  </sheetViews>
  <sheetFormatPr defaultRowHeight="15" x14ac:dyDescent="0.25"/>
  <cols>
    <col min="4" max="4" width="24.28515625" customWidth="1"/>
    <col min="5" max="5" width="3.5703125" customWidth="1"/>
    <col min="6" max="6" width="26.28515625" customWidth="1"/>
    <col min="7" max="7" width="4.85546875" customWidth="1"/>
    <col min="8" max="8" width="19.85546875" customWidth="1"/>
  </cols>
  <sheetData>
    <row r="9" spans="4:8" ht="35.25" customHeight="1" x14ac:dyDescent="0.25">
      <c r="D9" s="69" t="s">
        <v>38</v>
      </c>
      <c r="F9" s="13" t="s">
        <v>39</v>
      </c>
      <c r="H9" s="14" t="s">
        <v>40</v>
      </c>
    </row>
  </sheetData>
  <hyperlinks>
    <hyperlink ref="D9" location="'01Scoreboards'!A25" display="01 SCOREBOARDS" xr:uid="{5E5B16B7-44AA-46DC-B082-310F1F1B63B2}"/>
    <hyperlink ref="F9" location="'IDEAS DE MEJORA'!A1" display="02 IDEAS DE MEJORA" xr:uid="{CC760EE1-D287-43DB-AB45-24C603637649}"/>
    <hyperlink ref="H9" location="'03 A3'!A1" display="03 A3 - DMAIC" xr:uid="{65313C99-824F-4ADC-9514-1150DCB3DA0F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291B7-8B95-4E5F-8EDB-F57F883AABAA}">
  <sheetPr>
    <tabColor rgb="FFFFC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C4D8A-F2F9-4461-A3B6-2960F07989C0}">
  <sheetPr>
    <tabColor rgb="FFFFC000"/>
  </sheetPr>
  <dimension ref="C5:G22"/>
  <sheetViews>
    <sheetView showGridLines="0" workbookViewId="0"/>
  </sheetViews>
  <sheetFormatPr defaultRowHeight="15" x14ac:dyDescent="0.25"/>
  <cols>
    <col min="3" max="3" width="11.28515625" customWidth="1"/>
    <col min="4" max="4" width="17.7109375" customWidth="1"/>
    <col min="7" max="7" width="12.140625" customWidth="1"/>
  </cols>
  <sheetData>
    <row r="5" spans="3:7" ht="15.75" thickBot="1" x14ac:dyDescent="0.3"/>
    <row r="6" spans="3:7" x14ac:dyDescent="0.25">
      <c r="C6" s="118" t="s">
        <v>5</v>
      </c>
      <c r="D6" s="104" t="s">
        <v>1</v>
      </c>
      <c r="E6" s="104" t="s">
        <v>2</v>
      </c>
      <c r="F6" s="104" t="s">
        <v>3</v>
      </c>
      <c r="G6" s="105"/>
    </row>
    <row r="7" spans="3:7" ht="15.75" thickBot="1" x14ac:dyDescent="0.3">
      <c r="C7" s="114"/>
      <c r="D7" s="119"/>
      <c r="E7" s="119"/>
      <c r="F7" s="5">
        <v>2020</v>
      </c>
      <c r="G7" s="6" t="s">
        <v>4</v>
      </c>
    </row>
    <row r="8" spans="3:7" ht="48.75" customHeight="1" x14ac:dyDescent="0.25">
      <c r="C8" s="106" t="s">
        <v>33</v>
      </c>
      <c r="D8" s="17" t="s">
        <v>116</v>
      </c>
      <c r="E8" s="18">
        <v>0.8</v>
      </c>
      <c r="F8" s="19">
        <v>0.78</v>
      </c>
      <c r="G8" s="18">
        <v>0.76</v>
      </c>
    </row>
    <row r="9" spans="3:7" ht="55.5" customHeight="1" x14ac:dyDescent="0.25">
      <c r="C9" s="107"/>
      <c r="D9" s="20" t="s">
        <v>117</v>
      </c>
      <c r="E9" s="19">
        <v>0.9</v>
      </c>
      <c r="F9" s="19">
        <v>0.88</v>
      </c>
      <c r="G9" s="19">
        <v>0.87</v>
      </c>
    </row>
    <row r="10" spans="3:7" ht="28.5" customHeight="1" x14ac:dyDescent="0.25">
      <c r="C10" s="107"/>
      <c r="D10" s="21"/>
      <c r="E10" s="21"/>
      <c r="F10" s="21"/>
      <c r="G10" s="22"/>
    </row>
    <row r="11" spans="3:7" ht="42.75" customHeight="1" x14ac:dyDescent="0.25">
      <c r="C11" s="108"/>
      <c r="D11" s="21"/>
      <c r="E11" s="21"/>
      <c r="F11" s="21"/>
      <c r="G11" s="22"/>
    </row>
    <row r="12" spans="3:7" ht="32.25" customHeight="1" x14ac:dyDescent="0.25">
      <c r="C12" s="109" t="s">
        <v>34</v>
      </c>
      <c r="D12" s="23" t="s">
        <v>35</v>
      </c>
      <c r="E12" s="24">
        <v>0.9</v>
      </c>
      <c r="F12" s="24">
        <v>0.85</v>
      </c>
      <c r="G12" s="24">
        <v>0.85</v>
      </c>
    </row>
    <row r="13" spans="3:7" ht="45" customHeight="1" x14ac:dyDescent="0.25">
      <c r="C13" s="110"/>
      <c r="D13" s="23"/>
      <c r="E13" s="23"/>
      <c r="F13" s="23"/>
      <c r="G13" s="25"/>
    </row>
    <row r="14" spans="3:7" ht="34.5" customHeight="1" x14ac:dyDescent="0.25">
      <c r="C14" s="110"/>
      <c r="D14" s="23"/>
      <c r="E14" s="23"/>
      <c r="F14" s="23"/>
      <c r="G14" s="25"/>
    </row>
    <row r="15" spans="3:7" x14ac:dyDescent="0.25">
      <c r="C15" s="110"/>
      <c r="D15" s="23"/>
      <c r="E15" s="23"/>
      <c r="F15" s="23"/>
      <c r="G15" s="25"/>
    </row>
    <row r="16" spans="3:7" x14ac:dyDescent="0.25">
      <c r="C16" s="111"/>
      <c r="D16" s="23"/>
      <c r="E16" s="23"/>
      <c r="F16" s="23"/>
      <c r="G16" s="25"/>
    </row>
    <row r="17" spans="3:7" x14ac:dyDescent="0.25">
      <c r="C17" s="8" t="s">
        <v>37</v>
      </c>
      <c r="D17" s="1"/>
      <c r="E17" s="1"/>
      <c r="F17" s="1"/>
      <c r="G17" s="2"/>
    </row>
    <row r="18" spans="3:7" x14ac:dyDescent="0.25">
      <c r="C18" s="8"/>
      <c r="D18" s="1"/>
      <c r="E18" s="1"/>
      <c r="F18" s="1"/>
      <c r="G18" s="2"/>
    </row>
    <row r="19" spans="3:7" x14ac:dyDescent="0.25">
      <c r="C19" s="8"/>
      <c r="D19" s="1"/>
      <c r="E19" s="1"/>
      <c r="F19" s="1"/>
      <c r="G19" s="2"/>
    </row>
    <row r="20" spans="3:7" x14ac:dyDescent="0.25">
      <c r="C20" s="8"/>
      <c r="D20" s="1"/>
      <c r="E20" s="1"/>
      <c r="F20" s="1"/>
      <c r="G20" s="2"/>
    </row>
    <row r="21" spans="3:7" x14ac:dyDescent="0.25">
      <c r="C21" s="8"/>
      <c r="D21" s="1"/>
      <c r="E21" s="1"/>
      <c r="F21" s="1"/>
      <c r="G21" s="2"/>
    </row>
    <row r="22" spans="3:7" ht="15.75" thickBot="1" x14ac:dyDescent="0.3">
      <c r="C22" s="9"/>
      <c r="D22" s="3"/>
      <c r="E22" s="3"/>
      <c r="F22" s="3"/>
      <c r="G22" s="4"/>
    </row>
  </sheetData>
  <mergeCells count="6">
    <mergeCell ref="C12:C16"/>
    <mergeCell ref="C6:C7"/>
    <mergeCell ref="D6:D7"/>
    <mergeCell ref="E6:E7"/>
    <mergeCell ref="F6:G6"/>
    <mergeCell ref="C8:C1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7631F-3942-416E-B764-52C3F351A4CB}">
  <sheetPr>
    <tabColor rgb="FFFFC000"/>
  </sheetPr>
  <dimension ref="B6:F12"/>
  <sheetViews>
    <sheetView showGridLines="0" workbookViewId="0"/>
  </sheetViews>
  <sheetFormatPr defaultRowHeight="15" x14ac:dyDescent="0.25"/>
  <cols>
    <col min="1" max="1" width="18" customWidth="1"/>
    <col min="2" max="2" width="11.42578125" customWidth="1"/>
    <col min="3" max="3" width="21.42578125" customWidth="1"/>
    <col min="6" max="6" width="11.42578125" customWidth="1"/>
  </cols>
  <sheetData>
    <row r="6" spans="2:6" ht="15.75" thickBot="1" x14ac:dyDescent="0.3"/>
    <row r="7" spans="2:6" x14ac:dyDescent="0.25">
      <c r="B7" s="118" t="s">
        <v>5</v>
      </c>
      <c r="C7" s="104" t="s">
        <v>1</v>
      </c>
      <c r="D7" s="104" t="s">
        <v>2</v>
      </c>
      <c r="E7" s="104" t="s">
        <v>3</v>
      </c>
      <c r="F7" s="105"/>
    </row>
    <row r="8" spans="2:6" ht="15.75" thickBot="1" x14ac:dyDescent="0.3">
      <c r="B8" s="114"/>
      <c r="C8" s="119"/>
      <c r="D8" s="119"/>
      <c r="E8" s="26">
        <v>2020</v>
      </c>
      <c r="F8" s="6" t="s">
        <v>4</v>
      </c>
    </row>
    <row r="9" spans="2:6" ht="70.5" customHeight="1" x14ac:dyDescent="0.25">
      <c r="B9" s="51"/>
      <c r="C9" s="64" t="s">
        <v>68</v>
      </c>
      <c r="D9" s="55">
        <v>0.8</v>
      </c>
      <c r="E9" s="57">
        <v>0.79</v>
      </c>
      <c r="F9" s="61">
        <v>0.75</v>
      </c>
    </row>
    <row r="10" spans="2:6" ht="88.5" customHeight="1" x14ac:dyDescent="0.25">
      <c r="B10" s="52"/>
      <c r="C10" s="66" t="s">
        <v>69</v>
      </c>
      <c r="D10" s="56">
        <v>0.9</v>
      </c>
      <c r="E10" s="58">
        <v>0.91</v>
      </c>
      <c r="F10" s="57">
        <v>0.87</v>
      </c>
    </row>
    <row r="11" spans="2:6" ht="24.75" customHeight="1" x14ac:dyDescent="0.25">
      <c r="B11" s="50"/>
      <c r="C11" s="53" t="s">
        <v>83</v>
      </c>
      <c r="D11" s="54">
        <v>0.95</v>
      </c>
      <c r="E11" s="59">
        <v>0.95099999999999996</v>
      </c>
      <c r="F11" s="63">
        <v>0.96</v>
      </c>
    </row>
    <row r="12" spans="2:6" ht="28.5" customHeight="1" x14ac:dyDescent="0.25">
      <c r="B12" s="50"/>
      <c r="C12" s="53" t="s">
        <v>84</v>
      </c>
      <c r="D12" s="53">
        <v>80</v>
      </c>
      <c r="E12" s="60">
        <v>95</v>
      </c>
      <c r="F12" s="62">
        <v>18</v>
      </c>
    </row>
  </sheetData>
  <mergeCells count="4">
    <mergeCell ref="B7:B8"/>
    <mergeCell ref="C7:C8"/>
    <mergeCell ref="D7:D8"/>
    <mergeCell ref="E7:F7"/>
  </mergeCells>
  <conditionalFormatting sqref="F8">
    <cfRule type="iconSet" priority="1">
      <iconSet iconSet="3Symbols2">
        <cfvo type="percent" val="0"/>
        <cfvo type="percent" val="75"/>
        <cfvo type="percent" val="80"/>
      </iconSet>
    </cfRule>
  </conditionalFormatting>
  <hyperlinks>
    <hyperlink ref="C9" location="'3 in 1 AD exp'!A1" display="Exports on time" xr:uid="{A24B781E-7A3C-48A5-BA4E-0CD5B3222A70}"/>
    <hyperlink ref="C10" location="'3 in 1 AD imp'!A1" display="Imports on time" xr:uid="{D7D27666-B9AB-4862-BFF2-9A65FCC22228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36E98-AC9D-4793-91CD-D10B6EFFA1BD}">
  <sheetPr>
    <tabColor rgb="FFFFC000"/>
  </sheetPr>
  <dimension ref="B6:F12"/>
  <sheetViews>
    <sheetView showGridLines="0" zoomScale="115" zoomScaleNormal="115" workbookViewId="0"/>
  </sheetViews>
  <sheetFormatPr defaultRowHeight="15" x14ac:dyDescent="0.25"/>
  <cols>
    <col min="1" max="1" width="18" customWidth="1"/>
    <col min="2" max="2" width="11.42578125" customWidth="1"/>
    <col min="3" max="3" width="21.42578125" customWidth="1"/>
    <col min="6" max="6" width="11.42578125" customWidth="1"/>
  </cols>
  <sheetData>
    <row r="6" spans="2:6" ht="15.75" thickBot="1" x14ac:dyDescent="0.3"/>
    <row r="7" spans="2:6" x14ac:dyDescent="0.25">
      <c r="B7" s="118" t="s">
        <v>5</v>
      </c>
      <c r="C7" s="104" t="s">
        <v>1</v>
      </c>
      <c r="D7" s="104" t="s">
        <v>2</v>
      </c>
      <c r="E7" s="104" t="s">
        <v>3</v>
      </c>
      <c r="F7" s="105"/>
    </row>
    <row r="8" spans="2:6" ht="15.75" thickBot="1" x14ac:dyDescent="0.3">
      <c r="B8" s="114"/>
      <c r="C8" s="119"/>
      <c r="D8" s="119"/>
      <c r="E8" s="26">
        <v>2020</v>
      </c>
      <c r="F8" s="6" t="s">
        <v>4</v>
      </c>
    </row>
    <row r="9" spans="2:6" ht="70.5" customHeight="1" x14ac:dyDescent="0.25">
      <c r="B9" s="51"/>
      <c r="C9" s="64" t="s">
        <v>35</v>
      </c>
      <c r="D9" s="55">
        <v>0.8</v>
      </c>
      <c r="E9" s="57">
        <v>0.79</v>
      </c>
      <c r="F9" s="61">
        <v>0.75</v>
      </c>
    </row>
    <row r="10" spans="2:6" ht="88.5" customHeight="1" x14ac:dyDescent="0.25">
      <c r="B10" s="52"/>
      <c r="C10" s="53" t="s">
        <v>84</v>
      </c>
      <c r="D10" s="53">
        <v>80</v>
      </c>
      <c r="E10" s="60">
        <v>95</v>
      </c>
      <c r="F10" s="62">
        <v>18</v>
      </c>
    </row>
    <row r="11" spans="2:6" ht="24.75" customHeight="1" x14ac:dyDescent="0.25">
      <c r="B11" s="50"/>
      <c r="C11" s="53"/>
      <c r="D11" s="54"/>
      <c r="E11" s="59"/>
      <c r="F11" s="63"/>
    </row>
    <row r="12" spans="2:6" ht="28.5" customHeight="1" x14ac:dyDescent="0.25">
      <c r="B12" s="50"/>
      <c r="C12" s="53"/>
      <c r="D12" s="53"/>
      <c r="E12" s="60"/>
      <c r="F12" s="62"/>
    </row>
  </sheetData>
  <mergeCells count="4">
    <mergeCell ref="B7:B8"/>
    <mergeCell ref="C7:C8"/>
    <mergeCell ref="D7:D8"/>
    <mergeCell ref="E7:F7"/>
  </mergeCells>
  <conditionalFormatting sqref="F8">
    <cfRule type="iconSet" priority="1">
      <iconSet iconSet="3Symbols2">
        <cfvo type="percent" val="0"/>
        <cfvo type="percent" val="75"/>
        <cfvo type="percent" val="80"/>
      </iconSet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048E-5384-4D3F-A8E3-CB198F953EEA}">
  <sheetPr>
    <tabColor rgb="FFFFC000"/>
  </sheetPr>
  <dimension ref="B6:F12"/>
  <sheetViews>
    <sheetView showGridLines="0" zoomScale="115" zoomScaleNormal="115" workbookViewId="0"/>
  </sheetViews>
  <sheetFormatPr defaultRowHeight="15" x14ac:dyDescent="0.25"/>
  <cols>
    <col min="1" max="1" width="18" customWidth="1"/>
    <col min="2" max="2" width="11.42578125" customWidth="1"/>
    <col min="3" max="3" width="18" customWidth="1"/>
    <col min="6" max="6" width="11.42578125" customWidth="1"/>
  </cols>
  <sheetData>
    <row r="6" spans="2:6" ht="15.75" thickBot="1" x14ac:dyDescent="0.3"/>
    <row r="7" spans="2:6" x14ac:dyDescent="0.25">
      <c r="B7" s="118" t="s">
        <v>5</v>
      </c>
      <c r="C7" s="104" t="s">
        <v>1</v>
      </c>
      <c r="D7" s="104" t="s">
        <v>2</v>
      </c>
      <c r="E7" s="104" t="s">
        <v>3</v>
      </c>
      <c r="F7" s="105"/>
    </row>
    <row r="8" spans="2:6" ht="15.75" thickBot="1" x14ac:dyDescent="0.3">
      <c r="B8" s="114"/>
      <c r="C8" s="119"/>
      <c r="D8" s="119"/>
      <c r="E8" s="26">
        <v>2020</v>
      </c>
      <c r="F8" s="6" t="s">
        <v>4</v>
      </c>
    </row>
    <row r="9" spans="2:6" ht="70.5" customHeight="1" x14ac:dyDescent="0.25">
      <c r="B9" s="51"/>
      <c r="C9" s="90" t="s">
        <v>118</v>
      </c>
      <c r="D9" s="55">
        <v>0.8</v>
      </c>
      <c r="E9" s="57">
        <v>0.79</v>
      </c>
      <c r="F9" s="61">
        <v>0.75</v>
      </c>
    </row>
    <row r="10" spans="2:6" ht="88.5" customHeight="1" x14ac:dyDescent="0.25">
      <c r="B10" s="52"/>
      <c r="C10" s="53" t="s">
        <v>84</v>
      </c>
      <c r="D10" s="53">
        <v>80</v>
      </c>
      <c r="E10" s="60">
        <v>95</v>
      </c>
      <c r="F10" s="62">
        <v>18</v>
      </c>
    </row>
    <row r="11" spans="2:6" ht="24.75" customHeight="1" x14ac:dyDescent="0.25">
      <c r="B11" s="50"/>
      <c r="C11" s="53"/>
      <c r="D11" s="54"/>
      <c r="E11" s="59"/>
      <c r="F11" s="63"/>
    </row>
    <row r="12" spans="2:6" ht="28.5" customHeight="1" x14ac:dyDescent="0.25">
      <c r="B12" s="50"/>
      <c r="C12" s="53"/>
      <c r="D12" s="53"/>
      <c r="E12" s="60"/>
      <c r="F12" s="62"/>
    </row>
  </sheetData>
  <mergeCells count="4">
    <mergeCell ref="B7:B8"/>
    <mergeCell ref="C7:C8"/>
    <mergeCell ref="D7:D8"/>
    <mergeCell ref="E7:F7"/>
  </mergeCells>
  <conditionalFormatting sqref="F8">
    <cfRule type="iconSet" priority="1">
      <iconSet iconSet="3Symbols2">
        <cfvo type="percent" val="0"/>
        <cfvo type="percent" val="75"/>
        <cfvo type="percent" val="80"/>
      </iconSet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75642-7D6D-492C-B697-B12698DE22D8}">
  <sheetPr>
    <tabColor rgb="FFFFC000"/>
  </sheetPr>
  <dimension ref="B6:F12"/>
  <sheetViews>
    <sheetView showGridLines="0" zoomScale="115" zoomScaleNormal="115" workbookViewId="0"/>
  </sheetViews>
  <sheetFormatPr defaultRowHeight="15" x14ac:dyDescent="0.25"/>
  <cols>
    <col min="1" max="1" width="18" customWidth="1"/>
    <col min="2" max="2" width="11.42578125" customWidth="1"/>
    <col min="3" max="3" width="21.42578125" customWidth="1"/>
    <col min="6" max="6" width="11.42578125" customWidth="1"/>
  </cols>
  <sheetData>
    <row r="6" spans="2:6" ht="15.75" thickBot="1" x14ac:dyDescent="0.3"/>
    <row r="7" spans="2:6" x14ac:dyDescent="0.25">
      <c r="B7" s="118" t="s">
        <v>5</v>
      </c>
      <c r="C7" s="104" t="s">
        <v>1</v>
      </c>
      <c r="D7" s="104" t="s">
        <v>2</v>
      </c>
      <c r="E7" s="104" t="s">
        <v>3</v>
      </c>
      <c r="F7" s="105"/>
    </row>
    <row r="8" spans="2:6" ht="15.75" thickBot="1" x14ac:dyDescent="0.3">
      <c r="B8" s="114"/>
      <c r="C8" s="119"/>
      <c r="D8" s="119"/>
      <c r="E8" s="26">
        <v>2020</v>
      </c>
      <c r="F8" s="6" t="s">
        <v>4</v>
      </c>
    </row>
    <row r="9" spans="2:6" ht="70.5" customHeight="1" x14ac:dyDescent="0.25">
      <c r="B9" s="51"/>
      <c r="C9" s="90" t="s">
        <v>119</v>
      </c>
      <c r="D9" s="55">
        <v>0.8</v>
      </c>
      <c r="E9" s="57">
        <v>0.79</v>
      </c>
      <c r="F9" s="61">
        <v>0.75</v>
      </c>
    </row>
    <row r="10" spans="2:6" ht="88.5" customHeight="1" x14ac:dyDescent="0.25">
      <c r="B10" s="52"/>
      <c r="C10" s="53" t="s">
        <v>84</v>
      </c>
      <c r="D10" s="53">
        <v>80</v>
      </c>
      <c r="E10" s="60">
        <v>95</v>
      </c>
      <c r="F10" s="62">
        <v>18</v>
      </c>
    </row>
    <row r="11" spans="2:6" ht="24.75" customHeight="1" x14ac:dyDescent="0.25">
      <c r="B11" s="50"/>
      <c r="C11" s="53"/>
      <c r="D11" s="54"/>
      <c r="E11" s="91"/>
      <c r="F11" s="92"/>
    </row>
    <row r="12" spans="2:6" ht="28.5" customHeight="1" x14ac:dyDescent="0.25">
      <c r="B12" s="50"/>
      <c r="C12" s="53"/>
      <c r="D12" s="53"/>
      <c r="E12" s="93"/>
      <c r="F12" s="94"/>
    </row>
  </sheetData>
  <mergeCells count="4">
    <mergeCell ref="B7:B8"/>
    <mergeCell ref="C7:C8"/>
    <mergeCell ref="D7:D8"/>
    <mergeCell ref="E7:F7"/>
  </mergeCells>
  <conditionalFormatting sqref="F8">
    <cfRule type="iconSet" priority="1">
      <iconSet iconSet="3Symbols2">
        <cfvo type="percent" val="0"/>
        <cfvo type="percent" val="75"/>
        <cfvo type="percent" val="80"/>
      </iconSet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CACD3-0B98-41CA-8926-FDE391C772FB}">
  <sheetPr>
    <tabColor rgb="FFFFC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4F805-6920-4A66-AC15-84F6EE74B3F6}">
  <sheetPr>
    <tabColor rgb="FFFFC000"/>
  </sheetPr>
  <dimension ref="C5:G22"/>
  <sheetViews>
    <sheetView showGridLines="0" workbookViewId="0"/>
  </sheetViews>
  <sheetFormatPr defaultRowHeight="15" x14ac:dyDescent="0.25"/>
  <cols>
    <col min="3" max="3" width="11.28515625" customWidth="1"/>
    <col min="4" max="4" width="17.7109375" customWidth="1"/>
    <col min="7" max="7" width="12.140625" customWidth="1"/>
  </cols>
  <sheetData>
    <row r="5" spans="3:7" ht="15.75" thickBot="1" x14ac:dyDescent="0.3"/>
    <row r="6" spans="3:7" x14ac:dyDescent="0.25">
      <c r="C6" s="118" t="s">
        <v>5</v>
      </c>
      <c r="D6" s="104" t="s">
        <v>1</v>
      </c>
      <c r="E6" s="104" t="s">
        <v>2</v>
      </c>
      <c r="F6" s="104" t="s">
        <v>3</v>
      </c>
      <c r="G6" s="105"/>
    </row>
    <row r="7" spans="3:7" ht="15.75" thickBot="1" x14ac:dyDescent="0.3">
      <c r="C7" s="114"/>
      <c r="D7" s="119"/>
      <c r="E7" s="119"/>
      <c r="F7" s="26">
        <v>2020</v>
      </c>
      <c r="G7" s="6" t="s">
        <v>4</v>
      </c>
    </row>
    <row r="8" spans="3:7" ht="48.75" customHeight="1" x14ac:dyDescent="0.25">
      <c r="C8" s="106" t="s">
        <v>33</v>
      </c>
      <c r="D8" s="17" t="s">
        <v>116</v>
      </c>
      <c r="E8" s="18">
        <v>0.8</v>
      </c>
      <c r="F8" s="19">
        <v>0.78</v>
      </c>
      <c r="G8" s="18">
        <v>0.76</v>
      </c>
    </row>
    <row r="9" spans="3:7" ht="55.5" customHeight="1" x14ac:dyDescent="0.25">
      <c r="C9" s="107"/>
      <c r="D9" s="20" t="s">
        <v>117</v>
      </c>
      <c r="E9" s="19">
        <v>0.9</v>
      </c>
      <c r="F9" s="19">
        <v>0.88</v>
      </c>
      <c r="G9" s="19">
        <v>0.87</v>
      </c>
    </row>
    <row r="10" spans="3:7" ht="28.5" customHeight="1" x14ac:dyDescent="0.25">
      <c r="C10" s="107"/>
      <c r="D10" s="21"/>
      <c r="E10" s="21"/>
      <c r="F10" s="21"/>
      <c r="G10" s="22"/>
    </row>
    <row r="11" spans="3:7" ht="42.75" customHeight="1" x14ac:dyDescent="0.25">
      <c r="C11" s="108"/>
      <c r="D11" s="21"/>
      <c r="E11" s="21"/>
      <c r="F11" s="21"/>
      <c r="G11" s="22"/>
    </row>
    <row r="12" spans="3:7" ht="32.25" customHeight="1" x14ac:dyDescent="0.25">
      <c r="C12" s="109" t="s">
        <v>34</v>
      </c>
      <c r="D12" s="23" t="s">
        <v>35</v>
      </c>
      <c r="E12" s="24">
        <v>0.9</v>
      </c>
      <c r="F12" s="24">
        <v>0.85</v>
      </c>
      <c r="G12" s="24">
        <v>0.85</v>
      </c>
    </row>
    <row r="13" spans="3:7" ht="45" customHeight="1" x14ac:dyDescent="0.25">
      <c r="C13" s="110"/>
      <c r="D13" s="23"/>
      <c r="E13" s="23"/>
      <c r="F13" s="23"/>
      <c r="G13" s="25"/>
    </row>
    <row r="14" spans="3:7" ht="34.5" customHeight="1" x14ac:dyDescent="0.25">
      <c r="C14" s="110"/>
      <c r="D14" s="23"/>
      <c r="E14" s="23"/>
      <c r="F14" s="23"/>
      <c r="G14" s="25"/>
    </row>
    <row r="15" spans="3:7" x14ac:dyDescent="0.25">
      <c r="C15" s="110"/>
      <c r="D15" s="23"/>
      <c r="E15" s="23"/>
      <c r="F15" s="23"/>
      <c r="G15" s="25"/>
    </row>
    <row r="16" spans="3:7" x14ac:dyDescent="0.25">
      <c r="C16" s="111"/>
      <c r="D16" s="23"/>
      <c r="E16" s="23"/>
      <c r="F16" s="23"/>
      <c r="G16" s="25"/>
    </row>
    <row r="17" spans="3:7" x14ac:dyDescent="0.25">
      <c r="C17" s="8" t="s">
        <v>37</v>
      </c>
      <c r="D17" s="1"/>
      <c r="E17" s="1"/>
      <c r="F17" s="1"/>
      <c r="G17" s="2"/>
    </row>
    <row r="18" spans="3:7" x14ac:dyDescent="0.25">
      <c r="C18" s="8"/>
      <c r="D18" s="1"/>
      <c r="E18" s="1"/>
      <c r="F18" s="1"/>
      <c r="G18" s="2"/>
    </row>
    <row r="19" spans="3:7" x14ac:dyDescent="0.25">
      <c r="C19" s="8"/>
      <c r="D19" s="1"/>
      <c r="E19" s="1"/>
      <c r="F19" s="1"/>
      <c r="G19" s="2"/>
    </row>
    <row r="20" spans="3:7" x14ac:dyDescent="0.25">
      <c r="C20" s="8"/>
      <c r="D20" s="1"/>
      <c r="E20" s="1"/>
      <c r="F20" s="1"/>
      <c r="G20" s="2"/>
    </row>
    <row r="21" spans="3:7" x14ac:dyDescent="0.25">
      <c r="C21" s="8"/>
      <c r="D21" s="1"/>
      <c r="E21" s="1"/>
      <c r="F21" s="1"/>
      <c r="G21" s="2"/>
    </row>
    <row r="22" spans="3:7" ht="15.75" thickBot="1" x14ac:dyDescent="0.3">
      <c r="C22" s="9"/>
      <c r="D22" s="3"/>
      <c r="E22" s="3"/>
      <c r="F22" s="3"/>
      <c r="G22" s="4"/>
    </row>
  </sheetData>
  <mergeCells count="6">
    <mergeCell ref="C12:C16"/>
    <mergeCell ref="C6:C7"/>
    <mergeCell ref="D6:D7"/>
    <mergeCell ref="E6:E7"/>
    <mergeCell ref="F6:G6"/>
    <mergeCell ref="C8:C1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BEAD-F54A-435C-ABA1-2CB33CB336C2}">
  <sheetPr>
    <tabColor rgb="FFFFC000"/>
  </sheetPr>
  <dimension ref="B6:F12"/>
  <sheetViews>
    <sheetView showGridLines="0" workbookViewId="0">
      <selection activeCell="J6" sqref="J6"/>
    </sheetView>
  </sheetViews>
  <sheetFormatPr defaultRowHeight="15" x14ac:dyDescent="0.25"/>
  <cols>
    <col min="1" max="1" width="18" customWidth="1"/>
    <col min="2" max="2" width="11.42578125" customWidth="1"/>
    <col min="3" max="3" width="21.42578125" customWidth="1"/>
    <col min="6" max="6" width="11.42578125" customWidth="1"/>
  </cols>
  <sheetData>
    <row r="6" spans="2:6" ht="15.75" thickBot="1" x14ac:dyDescent="0.3"/>
    <row r="7" spans="2:6" x14ac:dyDescent="0.25">
      <c r="B7" s="118" t="s">
        <v>5</v>
      </c>
      <c r="C7" s="104" t="s">
        <v>1</v>
      </c>
      <c r="D7" s="104" t="s">
        <v>2</v>
      </c>
      <c r="E7" s="104" t="s">
        <v>3</v>
      </c>
      <c r="F7" s="105"/>
    </row>
    <row r="8" spans="2:6" ht="15.75" thickBot="1" x14ac:dyDescent="0.3">
      <c r="B8" s="114"/>
      <c r="C8" s="119"/>
      <c r="D8" s="119"/>
      <c r="E8" s="26">
        <v>2020</v>
      </c>
      <c r="F8" s="6" t="s">
        <v>4</v>
      </c>
    </row>
    <row r="9" spans="2:6" ht="70.5" customHeight="1" x14ac:dyDescent="0.25">
      <c r="B9" s="51"/>
      <c r="C9" s="64" t="s">
        <v>68</v>
      </c>
      <c r="D9" s="55">
        <v>0.8</v>
      </c>
      <c r="E9" s="57">
        <v>0.79</v>
      </c>
      <c r="F9" s="61">
        <v>0.75</v>
      </c>
    </row>
    <row r="10" spans="2:6" ht="88.5" customHeight="1" x14ac:dyDescent="0.25">
      <c r="B10" s="52"/>
      <c r="C10" s="66" t="s">
        <v>69</v>
      </c>
      <c r="D10" s="56">
        <v>0.9</v>
      </c>
      <c r="E10" s="58">
        <v>0.91</v>
      </c>
      <c r="F10" s="57">
        <v>0.87</v>
      </c>
    </row>
    <row r="11" spans="2:6" ht="24.75" customHeight="1" x14ac:dyDescent="0.25">
      <c r="B11" s="50"/>
      <c r="C11" s="53" t="s">
        <v>83</v>
      </c>
      <c r="D11" s="54">
        <v>0.95</v>
      </c>
      <c r="E11" s="59">
        <v>0.95099999999999996</v>
      </c>
      <c r="F11" s="63">
        <v>0.96</v>
      </c>
    </row>
    <row r="12" spans="2:6" ht="28.5" customHeight="1" x14ac:dyDescent="0.25">
      <c r="B12" s="50"/>
      <c r="C12" s="53" t="s">
        <v>84</v>
      </c>
      <c r="D12" s="53">
        <v>80</v>
      </c>
      <c r="E12" s="60">
        <v>95</v>
      </c>
      <c r="F12" s="62">
        <v>18</v>
      </c>
    </row>
  </sheetData>
  <mergeCells count="4">
    <mergeCell ref="B7:B8"/>
    <mergeCell ref="C7:C8"/>
    <mergeCell ref="D7:D8"/>
    <mergeCell ref="E7:F7"/>
  </mergeCells>
  <conditionalFormatting sqref="F8">
    <cfRule type="iconSet" priority="1">
      <iconSet iconSet="3Symbols2">
        <cfvo type="percent" val="0"/>
        <cfvo type="percent" val="75"/>
        <cfvo type="percent" val="80"/>
      </iconSet>
    </cfRule>
  </conditionalFormatting>
  <hyperlinks>
    <hyperlink ref="C9" location="'3 in 1 AD exp'!A1" display="Exports on time" xr:uid="{4674A43D-D736-48D7-9B0B-C8D2509F9E91}"/>
    <hyperlink ref="C10" location="'3 in 1 AD imp'!A1" display="Imports on time" xr:uid="{3C18D864-1422-444E-B29C-6EA32F3AE170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CD661-5310-400A-9136-C222CE0DBF7F}">
  <sheetPr>
    <tabColor rgb="FFFFC000"/>
  </sheetPr>
  <dimension ref="B6:F12"/>
  <sheetViews>
    <sheetView showGridLines="0" zoomScale="115" zoomScaleNormal="115" workbookViewId="0">
      <selection activeCell="H9" sqref="H9"/>
    </sheetView>
  </sheetViews>
  <sheetFormatPr defaultRowHeight="15" x14ac:dyDescent="0.25"/>
  <cols>
    <col min="1" max="1" width="18" customWidth="1"/>
    <col min="2" max="2" width="11.42578125" customWidth="1"/>
    <col min="3" max="3" width="21.42578125" customWidth="1"/>
    <col min="6" max="6" width="11.42578125" customWidth="1"/>
  </cols>
  <sheetData>
    <row r="6" spans="2:6" ht="15.75" thickBot="1" x14ac:dyDescent="0.3"/>
    <row r="7" spans="2:6" x14ac:dyDescent="0.25">
      <c r="B7" s="118" t="s">
        <v>5</v>
      </c>
      <c r="C7" s="104" t="s">
        <v>1</v>
      </c>
      <c r="D7" s="104" t="s">
        <v>2</v>
      </c>
      <c r="E7" s="104" t="s">
        <v>3</v>
      </c>
      <c r="F7" s="105"/>
    </row>
    <row r="8" spans="2:6" ht="15.75" thickBot="1" x14ac:dyDescent="0.3">
      <c r="B8" s="114"/>
      <c r="C8" s="119"/>
      <c r="D8" s="119"/>
      <c r="E8" s="26">
        <v>2020</v>
      </c>
      <c r="F8" s="6" t="s">
        <v>4</v>
      </c>
    </row>
    <row r="9" spans="2:6" ht="70.5" customHeight="1" x14ac:dyDescent="0.25">
      <c r="B9" s="51"/>
      <c r="C9" s="64" t="s">
        <v>35</v>
      </c>
      <c r="D9" s="55">
        <v>0.8</v>
      </c>
      <c r="E9" s="57">
        <v>0.79</v>
      </c>
      <c r="F9" s="61">
        <v>0.75</v>
      </c>
    </row>
    <row r="10" spans="2:6" ht="88.5" customHeight="1" x14ac:dyDescent="0.25">
      <c r="B10" s="52"/>
      <c r="C10" s="53" t="s">
        <v>84</v>
      </c>
      <c r="D10" s="53">
        <v>80</v>
      </c>
      <c r="E10" s="60">
        <v>95</v>
      </c>
      <c r="F10" s="62">
        <v>18</v>
      </c>
    </row>
    <row r="11" spans="2:6" ht="24.75" customHeight="1" x14ac:dyDescent="0.25">
      <c r="B11" s="50"/>
      <c r="C11" s="53"/>
      <c r="D11" s="54"/>
      <c r="E11" s="59"/>
      <c r="F11" s="63"/>
    </row>
    <row r="12" spans="2:6" ht="28.5" customHeight="1" x14ac:dyDescent="0.25">
      <c r="B12" s="50"/>
      <c r="C12" s="53"/>
      <c r="D12" s="53"/>
      <c r="E12" s="60"/>
      <c r="F12" s="62"/>
    </row>
  </sheetData>
  <mergeCells count="4">
    <mergeCell ref="B7:B8"/>
    <mergeCell ref="C7:C8"/>
    <mergeCell ref="D7:D8"/>
    <mergeCell ref="E7:F7"/>
  </mergeCells>
  <conditionalFormatting sqref="F8">
    <cfRule type="iconSet" priority="1">
      <iconSet iconSet="3Symbols2">
        <cfvo type="percent" val="0"/>
        <cfvo type="percent" val="75"/>
        <cfvo type="percent" val="80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990D1-9F28-4EEB-B302-74DFC2DF477F}">
  <sheetPr>
    <tabColor rgb="FFFFC000"/>
  </sheetPr>
  <dimension ref="D2:H2"/>
  <sheetViews>
    <sheetView showGridLines="0" topLeftCell="A4" zoomScaleNormal="100" workbookViewId="0"/>
  </sheetViews>
  <sheetFormatPr defaultRowHeight="15" x14ac:dyDescent="0.25"/>
  <cols>
    <col min="3" max="3" width="3.28515625" customWidth="1"/>
    <col min="4" max="4" width="10.42578125" customWidth="1"/>
    <col min="5" max="5" width="17" customWidth="1"/>
    <col min="8" max="8" width="10.5703125" customWidth="1"/>
    <col min="9" max="9" width="10.28515625" customWidth="1"/>
  </cols>
  <sheetData>
    <row r="2" spans="4:8" x14ac:dyDescent="0.25">
      <c r="D2" s="12"/>
      <c r="E2" s="12"/>
      <c r="F2" s="12"/>
      <c r="G2" s="12"/>
      <c r="H2" s="12"/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E337-BD9C-4F9F-A395-99E6D4DD82F6}">
  <sheetPr>
    <tabColor rgb="FFFFC000"/>
  </sheetPr>
  <dimension ref="B6:F12"/>
  <sheetViews>
    <sheetView showGridLines="0" zoomScale="115" zoomScaleNormal="115" workbookViewId="0"/>
  </sheetViews>
  <sheetFormatPr defaultRowHeight="15" x14ac:dyDescent="0.25"/>
  <cols>
    <col min="1" max="1" width="18" customWidth="1"/>
    <col min="2" max="2" width="11.42578125" customWidth="1"/>
    <col min="3" max="3" width="18" customWidth="1"/>
    <col min="6" max="6" width="11.42578125" customWidth="1"/>
  </cols>
  <sheetData>
    <row r="6" spans="2:6" ht="15.75" thickBot="1" x14ac:dyDescent="0.3"/>
    <row r="7" spans="2:6" x14ac:dyDescent="0.25">
      <c r="B7" s="118" t="s">
        <v>5</v>
      </c>
      <c r="C7" s="104" t="s">
        <v>1</v>
      </c>
      <c r="D7" s="104" t="s">
        <v>2</v>
      </c>
      <c r="E7" s="104" t="s">
        <v>3</v>
      </c>
      <c r="F7" s="105"/>
    </row>
    <row r="8" spans="2:6" ht="15.75" thickBot="1" x14ac:dyDescent="0.3">
      <c r="B8" s="114"/>
      <c r="C8" s="119"/>
      <c r="D8" s="119"/>
      <c r="E8" s="26">
        <v>2020</v>
      </c>
      <c r="F8" s="6" t="s">
        <v>4</v>
      </c>
    </row>
    <row r="9" spans="2:6" ht="70.5" customHeight="1" x14ac:dyDescent="0.25">
      <c r="B9" s="51"/>
      <c r="C9" s="90" t="s">
        <v>118</v>
      </c>
      <c r="D9" s="55">
        <v>0.8</v>
      </c>
      <c r="E9" s="57">
        <v>0.79</v>
      </c>
      <c r="F9" s="61">
        <v>0.75</v>
      </c>
    </row>
    <row r="10" spans="2:6" ht="88.5" customHeight="1" x14ac:dyDescent="0.25">
      <c r="B10" s="52"/>
      <c r="C10" s="53" t="s">
        <v>84</v>
      </c>
      <c r="D10" s="53">
        <v>80</v>
      </c>
      <c r="E10" s="60">
        <v>95</v>
      </c>
      <c r="F10" s="62">
        <v>18</v>
      </c>
    </row>
    <row r="11" spans="2:6" ht="24.75" customHeight="1" x14ac:dyDescent="0.25">
      <c r="B11" s="50"/>
      <c r="C11" s="53"/>
      <c r="D11" s="54"/>
      <c r="E11" s="59"/>
      <c r="F11" s="63"/>
    </row>
    <row r="12" spans="2:6" ht="28.5" customHeight="1" x14ac:dyDescent="0.25">
      <c r="B12" s="50"/>
      <c r="C12" s="53"/>
      <c r="D12" s="53"/>
      <c r="E12" s="60"/>
      <c r="F12" s="62"/>
    </row>
  </sheetData>
  <mergeCells count="4">
    <mergeCell ref="B7:B8"/>
    <mergeCell ref="C7:C8"/>
    <mergeCell ref="D7:D8"/>
    <mergeCell ref="E7:F7"/>
  </mergeCells>
  <conditionalFormatting sqref="F8">
    <cfRule type="iconSet" priority="1">
      <iconSet iconSet="3Symbols2">
        <cfvo type="percent" val="0"/>
        <cfvo type="percent" val="75"/>
        <cfvo type="percent" val="80"/>
      </iconSet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7E13-B745-4947-A1A5-5848B10318FB}">
  <sheetPr>
    <tabColor rgb="FFFFC000"/>
  </sheetPr>
  <dimension ref="B6:F12"/>
  <sheetViews>
    <sheetView showGridLines="0" zoomScale="115" zoomScaleNormal="115" workbookViewId="0">
      <selection activeCell="A8" sqref="A8"/>
    </sheetView>
  </sheetViews>
  <sheetFormatPr defaultRowHeight="15" x14ac:dyDescent="0.25"/>
  <cols>
    <col min="1" max="1" width="18" customWidth="1"/>
    <col min="2" max="2" width="11.42578125" customWidth="1"/>
    <col min="3" max="3" width="21.42578125" customWidth="1"/>
    <col min="6" max="6" width="11.42578125" customWidth="1"/>
  </cols>
  <sheetData>
    <row r="6" spans="2:6" ht="15.75" thickBot="1" x14ac:dyDescent="0.3"/>
    <row r="7" spans="2:6" x14ac:dyDescent="0.25">
      <c r="B7" s="118" t="s">
        <v>5</v>
      </c>
      <c r="C7" s="104" t="s">
        <v>1</v>
      </c>
      <c r="D7" s="104" t="s">
        <v>2</v>
      </c>
      <c r="E7" s="104" t="s">
        <v>3</v>
      </c>
      <c r="F7" s="105"/>
    </row>
    <row r="8" spans="2:6" ht="15.75" thickBot="1" x14ac:dyDescent="0.3">
      <c r="B8" s="114"/>
      <c r="C8" s="119"/>
      <c r="D8" s="119"/>
      <c r="E8" s="26">
        <v>2020</v>
      </c>
      <c r="F8" s="6" t="s">
        <v>4</v>
      </c>
    </row>
    <row r="9" spans="2:6" ht="70.5" customHeight="1" x14ac:dyDescent="0.25">
      <c r="B9" s="51"/>
      <c r="C9" s="90" t="s">
        <v>119</v>
      </c>
      <c r="D9" s="55">
        <v>0.8</v>
      </c>
      <c r="E9" s="57">
        <v>0.79</v>
      </c>
      <c r="F9" s="61">
        <v>0.75</v>
      </c>
    </row>
    <row r="10" spans="2:6" ht="88.5" customHeight="1" x14ac:dyDescent="0.25">
      <c r="B10" s="52"/>
      <c r="C10" s="53" t="s">
        <v>84</v>
      </c>
      <c r="D10" s="53">
        <v>80</v>
      </c>
      <c r="E10" s="60">
        <v>95</v>
      </c>
      <c r="F10" s="62">
        <v>18</v>
      </c>
    </row>
    <row r="11" spans="2:6" ht="24.75" customHeight="1" x14ac:dyDescent="0.25">
      <c r="B11" s="50"/>
      <c r="C11" s="53"/>
      <c r="D11" s="54"/>
      <c r="E11" s="91"/>
      <c r="F11" s="92"/>
    </row>
    <row r="12" spans="2:6" ht="28.5" customHeight="1" x14ac:dyDescent="0.25">
      <c r="B12" s="50"/>
      <c r="C12" s="53"/>
      <c r="D12" s="53"/>
      <c r="E12" s="93"/>
      <c r="F12" s="94"/>
    </row>
  </sheetData>
  <mergeCells count="4">
    <mergeCell ref="B7:B8"/>
    <mergeCell ref="C7:C8"/>
    <mergeCell ref="D7:D8"/>
    <mergeCell ref="E7:F7"/>
  </mergeCells>
  <conditionalFormatting sqref="F8">
    <cfRule type="iconSet" priority="1">
      <iconSet iconSet="3Symbols2">
        <cfvo type="percent" val="0"/>
        <cfvo type="percent" val="75"/>
        <cfvo type="percent" val="80"/>
      </iconSet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8F50-B9F9-47E6-BA14-6B143733ED9C}">
  <sheetPr codeName="Sheet8">
    <tabColor rgb="FFFFC000"/>
    <pageSetUpPr fitToPage="1"/>
  </sheetPr>
  <dimension ref="B1:G64"/>
  <sheetViews>
    <sheetView showGridLines="0" zoomScale="70" zoomScaleNormal="70" workbookViewId="0">
      <selection activeCell="J17" sqref="J17"/>
    </sheetView>
  </sheetViews>
  <sheetFormatPr defaultRowHeight="12.75" x14ac:dyDescent="0.2"/>
  <cols>
    <col min="1" max="1" width="20.5703125" style="28" customWidth="1"/>
    <col min="2" max="2" width="22.7109375" style="28" customWidth="1"/>
    <col min="3" max="3" width="60.7109375" style="28" customWidth="1"/>
    <col min="4" max="4" width="13.28515625" style="28" customWidth="1"/>
    <col min="5" max="5" width="18.28515625" style="28" customWidth="1"/>
    <col min="6" max="7" width="13.28515625" style="28" customWidth="1"/>
    <col min="8" max="8" width="9.140625" style="28"/>
    <col min="9" max="9" width="5.140625" style="28" customWidth="1"/>
    <col min="10" max="257" width="9.140625" style="28"/>
    <col min="258" max="258" width="22.7109375" style="28" customWidth="1"/>
    <col min="259" max="259" width="60.7109375" style="28" customWidth="1"/>
    <col min="260" max="260" width="13.28515625" style="28" customWidth="1"/>
    <col min="261" max="261" width="18.28515625" style="28" customWidth="1"/>
    <col min="262" max="263" width="13.28515625" style="28" customWidth="1"/>
    <col min="264" max="264" width="9.140625" style="28"/>
    <col min="265" max="265" width="5.140625" style="28" customWidth="1"/>
    <col min="266" max="513" width="9.140625" style="28"/>
    <col min="514" max="514" width="22.7109375" style="28" customWidth="1"/>
    <col min="515" max="515" width="60.7109375" style="28" customWidth="1"/>
    <col min="516" max="516" width="13.28515625" style="28" customWidth="1"/>
    <col min="517" max="517" width="18.28515625" style="28" customWidth="1"/>
    <col min="518" max="519" width="13.28515625" style="28" customWidth="1"/>
    <col min="520" max="520" width="9.140625" style="28"/>
    <col min="521" max="521" width="5.140625" style="28" customWidth="1"/>
    <col min="522" max="769" width="9.140625" style="28"/>
    <col min="770" max="770" width="22.7109375" style="28" customWidth="1"/>
    <col min="771" max="771" width="60.7109375" style="28" customWidth="1"/>
    <col min="772" max="772" width="13.28515625" style="28" customWidth="1"/>
    <col min="773" max="773" width="18.28515625" style="28" customWidth="1"/>
    <col min="774" max="775" width="13.28515625" style="28" customWidth="1"/>
    <col min="776" max="776" width="9.140625" style="28"/>
    <col min="777" max="777" width="5.140625" style="28" customWidth="1"/>
    <col min="778" max="1025" width="9.140625" style="28"/>
    <col min="1026" max="1026" width="22.7109375" style="28" customWidth="1"/>
    <col min="1027" max="1027" width="60.7109375" style="28" customWidth="1"/>
    <col min="1028" max="1028" width="13.28515625" style="28" customWidth="1"/>
    <col min="1029" max="1029" width="18.28515625" style="28" customWidth="1"/>
    <col min="1030" max="1031" width="13.28515625" style="28" customWidth="1"/>
    <col min="1032" max="1032" width="9.140625" style="28"/>
    <col min="1033" max="1033" width="5.140625" style="28" customWidth="1"/>
    <col min="1034" max="1281" width="9.140625" style="28"/>
    <col min="1282" max="1282" width="22.7109375" style="28" customWidth="1"/>
    <col min="1283" max="1283" width="60.7109375" style="28" customWidth="1"/>
    <col min="1284" max="1284" width="13.28515625" style="28" customWidth="1"/>
    <col min="1285" max="1285" width="18.28515625" style="28" customWidth="1"/>
    <col min="1286" max="1287" width="13.28515625" style="28" customWidth="1"/>
    <col min="1288" max="1288" width="9.140625" style="28"/>
    <col min="1289" max="1289" width="5.140625" style="28" customWidth="1"/>
    <col min="1290" max="1537" width="9.140625" style="28"/>
    <col min="1538" max="1538" width="22.7109375" style="28" customWidth="1"/>
    <col min="1539" max="1539" width="60.7109375" style="28" customWidth="1"/>
    <col min="1540" max="1540" width="13.28515625" style="28" customWidth="1"/>
    <col min="1541" max="1541" width="18.28515625" style="28" customWidth="1"/>
    <col min="1542" max="1543" width="13.28515625" style="28" customWidth="1"/>
    <col min="1544" max="1544" width="9.140625" style="28"/>
    <col min="1545" max="1545" width="5.140625" style="28" customWidth="1"/>
    <col min="1546" max="1793" width="9.140625" style="28"/>
    <col min="1794" max="1794" width="22.7109375" style="28" customWidth="1"/>
    <col min="1795" max="1795" width="60.7109375" style="28" customWidth="1"/>
    <col min="1796" max="1796" width="13.28515625" style="28" customWidth="1"/>
    <col min="1797" max="1797" width="18.28515625" style="28" customWidth="1"/>
    <col min="1798" max="1799" width="13.28515625" style="28" customWidth="1"/>
    <col min="1800" max="1800" width="9.140625" style="28"/>
    <col min="1801" max="1801" width="5.140625" style="28" customWidth="1"/>
    <col min="1802" max="2049" width="9.140625" style="28"/>
    <col min="2050" max="2050" width="22.7109375" style="28" customWidth="1"/>
    <col min="2051" max="2051" width="60.7109375" style="28" customWidth="1"/>
    <col min="2052" max="2052" width="13.28515625" style="28" customWidth="1"/>
    <col min="2053" max="2053" width="18.28515625" style="28" customWidth="1"/>
    <col min="2054" max="2055" width="13.28515625" style="28" customWidth="1"/>
    <col min="2056" max="2056" width="9.140625" style="28"/>
    <col min="2057" max="2057" width="5.140625" style="28" customWidth="1"/>
    <col min="2058" max="2305" width="9.140625" style="28"/>
    <col min="2306" max="2306" width="22.7109375" style="28" customWidth="1"/>
    <col min="2307" max="2307" width="60.7109375" style="28" customWidth="1"/>
    <col min="2308" max="2308" width="13.28515625" style="28" customWidth="1"/>
    <col min="2309" max="2309" width="18.28515625" style="28" customWidth="1"/>
    <col min="2310" max="2311" width="13.28515625" style="28" customWidth="1"/>
    <col min="2312" max="2312" width="9.140625" style="28"/>
    <col min="2313" max="2313" width="5.140625" style="28" customWidth="1"/>
    <col min="2314" max="2561" width="9.140625" style="28"/>
    <col min="2562" max="2562" width="22.7109375" style="28" customWidth="1"/>
    <col min="2563" max="2563" width="60.7109375" style="28" customWidth="1"/>
    <col min="2564" max="2564" width="13.28515625" style="28" customWidth="1"/>
    <col min="2565" max="2565" width="18.28515625" style="28" customWidth="1"/>
    <col min="2566" max="2567" width="13.28515625" style="28" customWidth="1"/>
    <col min="2568" max="2568" width="9.140625" style="28"/>
    <col min="2569" max="2569" width="5.140625" style="28" customWidth="1"/>
    <col min="2570" max="2817" width="9.140625" style="28"/>
    <col min="2818" max="2818" width="22.7109375" style="28" customWidth="1"/>
    <col min="2819" max="2819" width="60.7109375" style="28" customWidth="1"/>
    <col min="2820" max="2820" width="13.28515625" style="28" customWidth="1"/>
    <col min="2821" max="2821" width="18.28515625" style="28" customWidth="1"/>
    <col min="2822" max="2823" width="13.28515625" style="28" customWidth="1"/>
    <col min="2824" max="2824" width="9.140625" style="28"/>
    <col min="2825" max="2825" width="5.140625" style="28" customWidth="1"/>
    <col min="2826" max="3073" width="9.140625" style="28"/>
    <col min="3074" max="3074" width="22.7109375" style="28" customWidth="1"/>
    <col min="3075" max="3075" width="60.7109375" style="28" customWidth="1"/>
    <col min="3076" max="3076" width="13.28515625" style="28" customWidth="1"/>
    <col min="3077" max="3077" width="18.28515625" style="28" customWidth="1"/>
    <col min="3078" max="3079" width="13.28515625" style="28" customWidth="1"/>
    <col min="3080" max="3080" width="9.140625" style="28"/>
    <col min="3081" max="3081" width="5.140625" style="28" customWidth="1"/>
    <col min="3082" max="3329" width="9.140625" style="28"/>
    <col min="3330" max="3330" width="22.7109375" style="28" customWidth="1"/>
    <col min="3331" max="3331" width="60.7109375" style="28" customWidth="1"/>
    <col min="3332" max="3332" width="13.28515625" style="28" customWidth="1"/>
    <col min="3333" max="3333" width="18.28515625" style="28" customWidth="1"/>
    <col min="3334" max="3335" width="13.28515625" style="28" customWidth="1"/>
    <col min="3336" max="3336" width="9.140625" style="28"/>
    <col min="3337" max="3337" width="5.140625" style="28" customWidth="1"/>
    <col min="3338" max="3585" width="9.140625" style="28"/>
    <col min="3586" max="3586" width="22.7109375" style="28" customWidth="1"/>
    <col min="3587" max="3587" width="60.7109375" style="28" customWidth="1"/>
    <col min="3588" max="3588" width="13.28515625" style="28" customWidth="1"/>
    <col min="3589" max="3589" width="18.28515625" style="28" customWidth="1"/>
    <col min="3590" max="3591" width="13.28515625" style="28" customWidth="1"/>
    <col min="3592" max="3592" width="9.140625" style="28"/>
    <col min="3593" max="3593" width="5.140625" style="28" customWidth="1"/>
    <col min="3594" max="3841" width="9.140625" style="28"/>
    <col min="3842" max="3842" width="22.7109375" style="28" customWidth="1"/>
    <col min="3843" max="3843" width="60.7109375" style="28" customWidth="1"/>
    <col min="3844" max="3844" width="13.28515625" style="28" customWidth="1"/>
    <col min="3845" max="3845" width="18.28515625" style="28" customWidth="1"/>
    <col min="3846" max="3847" width="13.28515625" style="28" customWidth="1"/>
    <col min="3848" max="3848" width="9.140625" style="28"/>
    <col min="3849" max="3849" width="5.140625" style="28" customWidth="1"/>
    <col min="3850" max="4097" width="9.140625" style="28"/>
    <col min="4098" max="4098" width="22.7109375" style="28" customWidth="1"/>
    <col min="4099" max="4099" width="60.7109375" style="28" customWidth="1"/>
    <col min="4100" max="4100" width="13.28515625" style="28" customWidth="1"/>
    <col min="4101" max="4101" width="18.28515625" style="28" customWidth="1"/>
    <col min="4102" max="4103" width="13.28515625" style="28" customWidth="1"/>
    <col min="4104" max="4104" width="9.140625" style="28"/>
    <col min="4105" max="4105" width="5.140625" style="28" customWidth="1"/>
    <col min="4106" max="4353" width="9.140625" style="28"/>
    <col min="4354" max="4354" width="22.7109375" style="28" customWidth="1"/>
    <col min="4355" max="4355" width="60.7109375" style="28" customWidth="1"/>
    <col min="4356" max="4356" width="13.28515625" style="28" customWidth="1"/>
    <col min="4357" max="4357" width="18.28515625" style="28" customWidth="1"/>
    <col min="4358" max="4359" width="13.28515625" style="28" customWidth="1"/>
    <col min="4360" max="4360" width="9.140625" style="28"/>
    <col min="4361" max="4361" width="5.140625" style="28" customWidth="1"/>
    <col min="4362" max="4609" width="9.140625" style="28"/>
    <col min="4610" max="4610" width="22.7109375" style="28" customWidth="1"/>
    <col min="4611" max="4611" width="60.7109375" style="28" customWidth="1"/>
    <col min="4612" max="4612" width="13.28515625" style="28" customWidth="1"/>
    <col min="4613" max="4613" width="18.28515625" style="28" customWidth="1"/>
    <col min="4614" max="4615" width="13.28515625" style="28" customWidth="1"/>
    <col min="4616" max="4616" width="9.140625" style="28"/>
    <col min="4617" max="4617" width="5.140625" style="28" customWidth="1"/>
    <col min="4618" max="4865" width="9.140625" style="28"/>
    <col min="4866" max="4866" width="22.7109375" style="28" customWidth="1"/>
    <col min="4867" max="4867" width="60.7109375" style="28" customWidth="1"/>
    <col min="4868" max="4868" width="13.28515625" style="28" customWidth="1"/>
    <col min="4869" max="4869" width="18.28515625" style="28" customWidth="1"/>
    <col min="4870" max="4871" width="13.28515625" style="28" customWidth="1"/>
    <col min="4872" max="4872" width="9.140625" style="28"/>
    <col min="4873" max="4873" width="5.140625" style="28" customWidth="1"/>
    <col min="4874" max="5121" width="9.140625" style="28"/>
    <col min="5122" max="5122" width="22.7109375" style="28" customWidth="1"/>
    <col min="5123" max="5123" width="60.7109375" style="28" customWidth="1"/>
    <col min="5124" max="5124" width="13.28515625" style="28" customWidth="1"/>
    <col min="5125" max="5125" width="18.28515625" style="28" customWidth="1"/>
    <col min="5126" max="5127" width="13.28515625" style="28" customWidth="1"/>
    <col min="5128" max="5128" width="9.140625" style="28"/>
    <col min="5129" max="5129" width="5.140625" style="28" customWidth="1"/>
    <col min="5130" max="5377" width="9.140625" style="28"/>
    <col min="5378" max="5378" width="22.7109375" style="28" customWidth="1"/>
    <col min="5379" max="5379" width="60.7109375" style="28" customWidth="1"/>
    <col min="5380" max="5380" width="13.28515625" style="28" customWidth="1"/>
    <col min="5381" max="5381" width="18.28515625" style="28" customWidth="1"/>
    <col min="5382" max="5383" width="13.28515625" style="28" customWidth="1"/>
    <col min="5384" max="5384" width="9.140625" style="28"/>
    <col min="5385" max="5385" width="5.140625" style="28" customWidth="1"/>
    <col min="5386" max="5633" width="9.140625" style="28"/>
    <col min="5634" max="5634" width="22.7109375" style="28" customWidth="1"/>
    <col min="5635" max="5635" width="60.7109375" style="28" customWidth="1"/>
    <col min="5636" max="5636" width="13.28515625" style="28" customWidth="1"/>
    <col min="5637" max="5637" width="18.28515625" style="28" customWidth="1"/>
    <col min="5638" max="5639" width="13.28515625" style="28" customWidth="1"/>
    <col min="5640" max="5640" width="9.140625" style="28"/>
    <col min="5641" max="5641" width="5.140625" style="28" customWidth="1"/>
    <col min="5642" max="5889" width="9.140625" style="28"/>
    <col min="5890" max="5890" width="22.7109375" style="28" customWidth="1"/>
    <col min="5891" max="5891" width="60.7109375" style="28" customWidth="1"/>
    <col min="5892" max="5892" width="13.28515625" style="28" customWidth="1"/>
    <col min="5893" max="5893" width="18.28515625" style="28" customWidth="1"/>
    <col min="5894" max="5895" width="13.28515625" style="28" customWidth="1"/>
    <col min="5896" max="5896" width="9.140625" style="28"/>
    <col min="5897" max="5897" width="5.140625" style="28" customWidth="1"/>
    <col min="5898" max="6145" width="9.140625" style="28"/>
    <col min="6146" max="6146" width="22.7109375" style="28" customWidth="1"/>
    <col min="6147" max="6147" width="60.7109375" style="28" customWidth="1"/>
    <col min="6148" max="6148" width="13.28515625" style="28" customWidth="1"/>
    <col min="6149" max="6149" width="18.28515625" style="28" customWidth="1"/>
    <col min="6150" max="6151" width="13.28515625" style="28" customWidth="1"/>
    <col min="6152" max="6152" width="9.140625" style="28"/>
    <col min="6153" max="6153" width="5.140625" style="28" customWidth="1"/>
    <col min="6154" max="6401" width="9.140625" style="28"/>
    <col min="6402" max="6402" width="22.7109375" style="28" customWidth="1"/>
    <col min="6403" max="6403" width="60.7109375" style="28" customWidth="1"/>
    <col min="6404" max="6404" width="13.28515625" style="28" customWidth="1"/>
    <col min="6405" max="6405" width="18.28515625" style="28" customWidth="1"/>
    <col min="6406" max="6407" width="13.28515625" style="28" customWidth="1"/>
    <col min="6408" max="6408" width="9.140625" style="28"/>
    <col min="6409" max="6409" width="5.140625" style="28" customWidth="1"/>
    <col min="6410" max="6657" width="9.140625" style="28"/>
    <col min="6658" max="6658" width="22.7109375" style="28" customWidth="1"/>
    <col min="6659" max="6659" width="60.7109375" style="28" customWidth="1"/>
    <col min="6660" max="6660" width="13.28515625" style="28" customWidth="1"/>
    <col min="6661" max="6661" width="18.28515625" style="28" customWidth="1"/>
    <col min="6662" max="6663" width="13.28515625" style="28" customWidth="1"/>
    <col min="6664" max="6664" width="9.140625" style="28"/>
    <col min="6665" max="6665" width="5.140625" style="28" customWidth="1"/>
    <col min="6666" max="6913" width="9.140625" style="28"/>
    <col min="6914" max="6914" width="22.7109375" style="28" customWidth="1"/>
    <col min="6915" max="6915" width="60.7109375" style="28" customWidth="1"/>
    <col min="6916" max="6916" width="13.28515625" style="28" customWidth="1"/>
    <col min="6917" max="6917" width="18.28515625" style="28" customWidth="1"/>
    <col min="6918" max="6919" width="13.28515625" style="28" customWidth="1"/>
    <col min="6920" max="6920" width="9.140625" style="28"/>
    <col min="6921" max="6921" width="5.140625" style="28" customWidth="1"/>
    <col min="6922" max="7169" width="9.140625" style="28"/>
    <col min="7170" max="7170" width="22.7109375" style="28" customWidth="1"/>
    <col min="7171" max="7171" width="60.7109375" style="28" customWidth="1"/>
    <col min="7172" max="7172" width="13.28515625" style="28" customWidth="1"/>
    <col min="7173" max="7173" width="18.28515625" style="28" customWidth="1"/>
    <col min="7174" max="7175" width="13.28515625" style="28" customWidth="1"/>
    <col min="7176" max="7176" width="9.140625" style="28"/>
    <col min="7177" max="7177" width="5.140625" style="28" customWidth="1"/>
    <col min="7178" max="7425" width="9.140625" style="28"/>
    <col min="7426" max="7426" width="22.7109375" style="28" customWidth="1"/>
    <col min="7427" max="7427" width="60.7109375" style="28" customWidth="1"/>
    <col min="7428" max="7428" width="13.28515625" style="28" customWidth="1"/>
    <col min="7429" max="7429" width="18.28515625" style="28" customWidth="1"/>
    <col min="7430" max="7431" width="13.28515625" style="28" customWidth="1"/>
    <col min="7432" max="7432" width="9.140625" style="28"/>
    <col min="7433" max="7433" width="5.140625" style="28" customWidth="1"/>
    <col min="7434" max="7681" width="9.140625" style="28"/>
    <col min="7682" max="7682" width="22.7109375" style="28" customWidth="1"/>
    <col min="7683" max="7683" width="60.7109375" style="28" customWidth="1"/>
    <col min="7684" max="7684" width="13.28515625" style="28" customWidth="1"/>
    <col min="7685" max="7685" width="18.28515625" style="28" customWidth="1"/>
    <col min="7686" max="7687" width="13.28515625" style="28" customWidth="1"/>
    <col min="7688" max="7688" width="9.140625" style="28"/>
    <col min="7689" max="7689" width="5.140625" style="28" customWidth="1"/>
    <col min="7690" max="7937" width="9.140625" style="28"/>
    <col min="7938" max="7938" width="22.7109375" style="28" customWidth="1"/>
    <col min="7939" max="7939" width="60.7109375" style="28" customWidth="1"/>
    <col min="7940" max="7940" width="13.28515625" style="28" customWidth="1"/>
    <col min="7941" max="7941" width="18.28515625" style="28" customWidth="1"/>
    <col min="7942" max="7943" width="13.28515625" style="28" customWidth="1"/>
    <col min="7944" max="7944" width="9.140625" style="28"/>
    <col min="7945" max="7945" width="5.140625" style="28" customWidth="1"/>
    <col min="7946" max="8193" width="9.140625" style="28"/>
    <col min="8194" max="8194" width="22.7109375" style="28" customWidth="1"/>
    <col min="8195" max="8195" width="60.7109375" style="28" customWidth="1"/>
    <col min="8196" max="8196" width="13.28515625" style="28" customWidth="1"/>
    <col min="8197" max="8197" width="18.28515625" style="28" customWidth="1"/>
    <col min="8198" max="8199" width="13.28515625" style="28" customWidth="1"/>
    <col min="8200" max="8200" width="9.140625" style="28"/>
    <col min="8201" max="8201" width="5.140625" style="28" customWidth="1"/>
    <col min="8202" max="8449" width="9.140625" style="28"/>
    <col min="8450" max="8450" width="22.7109375" style="28" customWidth="1"/>
    <col min="8451" max="8451" width="60.7109375" style="28" customWidth="1"/>
    <col min="8452" max="8452" width="13.28515625" style="28" customWidth="1"/>
    <col min="8453" max="8453" width="18.28515625" style="28" customWidth="1"/>
    <col min="8454" max="8455" width="13.28515625" style="28" customWidth="1"/>
    <col min="8456" max="8456" width="9.140625" style="28"/>
    <col min="8457" max="8457" width="5.140625" style="28" customWidth="1"/>
    <col min="8458" max="8705" width="9.140625" style="28"/>
    <col min="8706" max="8706" width="22.7109375" style="28" customWidth="1"/>
    <col min="8707" max="8707" width="60.7109375" style="28" customWidth="1"/>
    <col min="8708" max="8708" width="13.28515625" style="28" customWidth="1"/>
    <col min="8709" max="8709" width="18.28515625" style="28" customWidth="1"/>
    <col min="8710" max="8711" width="13.28515625" style="28" customWidth="1"/>
    <col min="8712" max="8712" width="9.140625" style="28"/>
    <col min="8713" max="8713" width="5.140625" style="28" customWidth="1"/>
    <col min="8714" max="8961" width="9.140625" style="28"/>
    <col min="8962" max="8962" width="22.7109375" style="28" customWidth="1"/>
    <col min="8963" max="8963" width="60.7109375" style="28" customWidth="1"/>
    <col min="8964" max="8964" width="13.28515625" style="28" customWidth="1"/>
    <col min="8965" max="8965" width="18.28515625" style="28" customWidth="1"/>
    <col min="8966" max="8967" width="13.28515625" style="28" customWidth="1"/>
    <col min="8968" max="8968" width="9.140625" style="28"/>
    <col min="8969" max="8969" width="5.140625" style="28" customWidth="1"/>
    <col min="8970" max="9217" width="9.140625" style="28"/>
    <col min="9218" max="9218" width="22.7109375" style="28" customWidth="1"/>
    <col min="9219" max="9219" width="60.7109375" style="28" customWidth="1"/>
    <col min="9220" max="9220" width="13.28515625" style="28" customWidth="1"/>
    <col min="9221" max="9221" width="18.28515625" style="28" customWidth="1"/>
    <col min="9222" max="9223" width="13.28515625" style="28" customWidth="1"/>
    <col min="9224" max="9224" width="9.140625" style="28"/>
    <col min="9225" max="9225" width="5.140625" style="28" customWidth="1"/>
    <col min="9226" max="9473" width="9.140625" style="28"/>
    <col min="9474" max="9474" width="22.7109375" style="28" customWidth="1"/>
    <col min="9475" max="9475" width="60.7109375" style="28" customWidth="1"/>
    <col min="9476" max="9476" width="13.28515625" style="28" customWidth="1"/>
    <col min="9477" max="9477" width="18.28515625" style="28" customWidth="1"/>
    <col min="9478" max="9479" width="13.28515625" style="28" customWidth="1"/>
    <col min="9480" max="9480" width="9.140625" style="28"/>
    <col min="9481" max="9481" width="5.140625" style="28" customWidth="1"/>
    <col min="9482" max="9729" width="9.140625" style="28"/>
    <col min="9730" max="9730" width="22.7109375" style="28" customWidth="1"/>
    <col min="9731" max="9731" width="60.7109375" style="28" customWidth="1"/>
    <col min="9732" max="9732" width="13.28515625" style="28" customWidth="1"/>
    <col min="9733" max="9733" width="18.28515625" style="28" customWidth="1"/>
    <col min="9734" max="9735" width="13.28515625" style="28" customWidth="1"/>
    <col min="9736" max="9736" width="9.140625" style="28"/>
    <col min="9737" max="9737" width="5.140625" style="28" customWidth="1"/>
    <col min="9738" max="9985" width="9.140625" style="28"/>
    <col min="9986" max="9986" width="22.7109375" style="28" customWidth="1"/>
    <col min="9987" max="9987" width="60.7109375" style="28" customWidth="1"/>
    <col min="9988" max="9988" width="13.28515625" style="28" customWidth="1"/>
    <col min="9989" max="9989" width="18.28515625" style="28" customWidth="1"/>
    <col min="9990" max="9991" width="13.28515625" style="28" customWidth="1"/>
    <col min="9992" max="9992" width="9.140625" style="28"/>
    <col min="9993" max="9993" width="5.140625" style="28" customWidth="1"/>
    <col min="9994" max="10241" width="9.140625" style="28"/>
    <col min="10242" max="10242" width="22.7109375" style="28" customWidth="1"/>
    <col min="10243" max="10243" width="60.7109375" style="28" customWidth="1"/>
    <col min="10244" max="10244" width="13.28515625" style="28" customWidth="1"/>
    <col min="10245" max="10245" width="18.28515625" style="28" customWidth="1"/>
    <col min="10246" max="10247" width="13.28515625" style="28" customWidth="1"/>
    <col min="10248" max="10248" width="9.140625" style="28"/>
    <col min="10249" max="10249" width="5.140625" style="28" customWidth="1"/>
    <col min="10250" max="10497" width="9.140625" style="28"/>
    <col min="10498" max="10498" width="22.7109375" style="28" customWidth="1"/>
    <col min="10499" max="10499" width="60.7109375" style="28" customWidth="1"/>
    <col min="10500" max="10500" width="13.28515625" style="28" customWidth="1"/>
    <col min="10501" max="10501" width="18.28515625" style="28" customWidth="1"/>
    <col min="10502" max="10503" width="13.28515625" style="28" customWidth="1"/>
    <col min="10504" max="10504" width="9.140625" style="28"/>
    <col min="10505" max="10505" width="5.140625" style="28" customWidth="1"/>
    <col min="10506" max="10753" width="9.140625" style="28"/>
    <col min="10754" max="10754" width="22.7109375" style="28" customWidth="1"/>
    <col min="10755" max="10755" width="60.7109375" style="28" customWidth="1"/>
    <col min="10756" max="10756" width="13.28515625" style="28" customWidth="1"/>
    <col min="10757" max="10757" width="18.28515625" style="28" customWidth="1"/>
    <col min="10758" max="10759" width="13.28515625" style="28" customWidth="1"/>
    <col min="10760" max="10760" width="9.140625" style="28"/>
    <col min="10761" max="10761" width="5.140625" style="28" customWidth="1"/>
    <col min="10762" max="11009" width="9.140625" style="28"/>
    <col min="11010" max="11010" width="22.7109375" style="28" customWidth="1"/>
    <col min="11011" max="11011" width="60.7109375" style="28" customWidth="1"/>
    <col min="11012" max="11012" width="13.28515625" style="28" customWidth="1"/>
    <col min="11013" max="11013" width="18.28515625" style="28" customWidth="1"/>
    <col min="11014" max="11015" width="13.28515625" style="28" customWidth="1"/>
    <col min="11016" max="11016" width="9.140625" style="28"/>
    <col min="11017" max="11017" width="5.140625" style="28" customWidth="1"/>
    <col min="11018" max="11265" width="9.140625" style="28"/>
    <col min="11266" max="11266" width="22.7109375" style="28" customWidth="1"/>
    <col min="11267" max="11267" width="60.7109375" style="28" customWidth="1"/>
    <col min="11268" max="11268" width="13.28515625" style="28" customWidth="1"/>
    <col min="11269" max="11269" width="18.28515625" style="28" customWidth="1"/>
    <col min="11270" max="11271" width="13.28515625" style="28" customWidth="1"/>
    <col min="11272" max="11272" width="9.140625" style="28"/>
    <col min="11273" max="11273" width="5.140625" style="28" customWidth="1"/>
    <col min="11274" max="11521" width="9.140625" style="28"/>
    <col min="11522" max="11522" width="22.7109375" style="28" customWidth="1"/>
    <col min="11523" max="11523" width="60.7109375" style="28" customWidth="1"/>
    <col min="11524" max="11524" width="13.28515625" style="28" customWidth="1"/>
    <col min="11525" max="11525" width="18.28515625" style="28" customWidth="1"/>
    <col min="11526" max="11527" width="13.28515625" style="28" customWidth="1"/>
    <col min="11528" max="11528" width="9.140625" style="28"/>
    <col min="11529" max="11529" width="5.140625" style="28" customWidth="1"/>
    <col min="11530" max="11777" width="9.140625" style="28"/>
    <col min="11778" max="11778" width="22.7109375" style="28" customWidth="1"/>
    <col min="11779" max="11779" width="60.7109375" style="28" customWidth="1"/>
    <col min="11780" max="11780" width="13.28515625" style="28" customWidth="1"/>
    <col min="11781" max="11781" width="18.28515625" style="28" customWidth="1"/>
    <col min="11782" max="11783" width="13.28515625" style="28" customWidth="1"/>
    <col min="11784" max="11784" width="9.140625" style="28"/>
    <col min="11785" max="11785" width="5.140625" style="28" customWidth="1"/>
    <col min="11786" max="12033" width="9.140625" style="28"/>
    <col min="12034" max="12034" width="22.7109375" style="28" customWidth="1"/>
    <col min="12035" max="12035" width="60.7109375" style="28" customWidth="1"/>
    <col min="12036" max="12036" width="13.28515625" style="28" customWidth="1"/>
    <col min="12037" max="12037" width="18.28515625" style="28" customWidth="1"/>
    <col min="12038" max="12039" width="13.28515625" style="28" customWidth="1"/>
    <col min="12040" max="12040" width="9.140625" style="28"/>
    <col min="12041" max="12041" width="5.140625" style="28" customWidth="1"/>
    <col min="12042" max="12289" width="9.140625" style="28"/>
    <col min="12290" max="12290" width="22.7109375" style="28" customWidth="1"/>
    <col min="12291" max="12291" width="60.7109375" style="28" customWidth="1"/>
    <col min="12292" max="12292" width="13.28515625" style="28" customWidth="1"/>
    <col min="12293" max="12293" width="18.28515625" style="28" customWidth="1"/>
    <col min="12294" max="12295" width="13.28515625" style="28" customWidth="1"/>
    <col min="12296" max="12296" width="9.140625" style="28"/>
    <col min="12297" max="12297" width="5.140625" style="28" customWidth="1"/>
    <col min="12298" max="12545" width="9.140625" style="28"/>
    <col min="12546" max="12546" width="22.7109375" style="28" customWidth="1"/>
    <col min="12547" max="12547" width="60.7109375" style="28" customWidth="1"/>
    <col min="12548" max="12548" width="13.28515625" style="28" customWidth="1"/>
    <col min="12549" max="12549" width="18.28515625" style="28" customWidth="1"/>
    <col min="12550" max="12551" width="13.28515625" style="28" customWidth="1"/>
    <col min="12552" max="12552" width="9.140625" style="28"/>
    <col min="12553" max="12553" width="5.140625" style="28" customWidth="1"/>
    <col min="12554" max="12801" width="9.140625" style="28"/>
    <col min="12802" max="12802" width="22.7109375" style="28" customWidth="1"/>
    <col min="12803" max="12803" width="60.7109375" style="28" customWidth="1"/>
    <col min="12804" max="12804" width="13.28515625" style="28" customWidth="1"/>
    <col min="12805" max="12805" width="18.28515625" style="28" customWidth="1"/>
    <col min="12806" max="12807" width="13.28515625" style="28" customWidth="1"/>
    <col min="12808" max="12808" width="9.140625" style="28"/>
    <col min="12809" max="12809" width="5.140625" style="28" customWidth="1"/>
    <col min="12810" max="13057" width="9.140625" style="28"/>
    <col min="13058" max="13058" width="22.7109375" style="28" customWidth="1"/>
    <col min="13059" max="13059" width="60.7109375" style="28" customWidth="1"/>
    <col min="13060" max="13060" width="13.28515625" style="28" customWidth="1"/>
    <col min="13061" max="13061" width="18.28515625" style="28" customWidth="1"/>
    <col min="13062" max="13063" width="13.28515625" style="28" customWidth="1"/>
    <col min="13064" max="13064" width="9.140625" style="28"/>
    <col min="13065" max="13065" width="5.140625" style="28" customWidth="1"/>
    <col min="13066" max="13313" width="9.140625" style="28"/>
    <col min="13314" max="13314" width="22.7109375" style="28" customWidth="1"/>
    <col min="13315" max="13315" width="60.7109375" style="28" customWidth="1"/>
    <col min="13316" max="13316" width="13.28515625" style="28" customWidth="1"/>
    <col min="13317" max="13317" width="18.28515625" style="28" customWidth="1"/>
    <col min="13318" max="13319" width="13.28515625" style="28" customWidth="1"/>
    <col min="13320" max="13320" width="9.140625" style="28"/>
    <col min="13321" max="13321" width="5.140625" style="28" customWidth="1"/>
    <col min="13322" max="13569" width="9.140625" style="28"/>
    <col min="13570" max="13570" width="22.7109375" style="28" customWidth="1"/>
    <col min="13571" max="13571" width="60.7109375" style="28" customWidth="1"/>
    <col min="13572" max="13572" width="13.28515625" style="28" customWidth="1"/>
    <col min="13573" max="13573" width="18.28515625" style="28" customWidth="1"/>
    <col min="13574" max="13575" width="13.28515625" style="28" customWidth="1"/>
    <col min="13576" max="13576" width="9.140625" style="28"/>
    <col min="13577" max="13577" width="5.140625" style="28" customWidth="1"/>
    <col min="13578" max="13825" width="9.140625" style="28"/>
    <col min="13826" max="13826" width="22.7109375" style="28" customWidth="1"/>
    <col min="13827" max="13827" width="60.7109375" style="28" customWidth="1"/>
    <col min="13828" max="13828" width="13.28515625" style="28" customWidth="1"/>
    <col min="13829" max="13829" width="18.28515625" style="28" customWidth="1"/>
    <col min="13830" max="13831" width="13.28515625" style="28" customWidth="1"/>
    <col min="13832" max="13832" width="9.140625" style="28"/>
    <col min="13833" max="13833" width="5.140625" style="28" customWidth="1"/>
    <col min="13834" max="14081" width="9.140625" style="28"/>
    <col min="14082" max="14082" width="22.7109375" style="28" customWidth="1"/>
    <col min="14083" max="14083" width="60.7109375" style="28" customWidth="1"/>
    <col min="14084" max="14084" width="13.28515625" style="28" customWidth="1"/>
    <col min="14085" max="14085" width="18.28515625" style="28" customWidth="1"/>
    <col min="14086" max="14087" width="13.28515625" style="28" customWidth="1"/>
    <col min="14088" max="14088" width="9.140625" style="28"/>
    <col min="14089" max="14089" width="5.140625" style="28" customWidth="1"/>
    <col min="14090" max="14337" width="9.140625" style="28"/>
    <col min="14338" max="14338" width="22.7109375" style="28" customWidth="1"/>
    <col min="14339" max="14339" width="60.7109375" style="28" customWidth="1"/>
    <col min="14340" max="14340" width="13.28515625" style="28" customWidth="1"/>
    <col min="14341" max="14341" width="18.28515625" style="28" customWidth="1"/>
    <col min="14342" max="14343" width="13.28515625" style="28" customWidth="1"/>
    <col min="14344" max="14344" width="9.140625" style="28"/>
    <col min="14345" max="14345" width="5.140625" style="28" customWidth="1"/>
    <col min="14346" max="14593" width="9.140625" style="28"/>
    <col min="14594" max="14594" width="22.7109375" style="28" customWidth="1"/>
    <col min="14595" max="14595" width="60.7109375" style="28" customWidth="1"/>
    <col min="14596" max="14596" width="13.28515625" style="28" customWidth="1"/>
    <col min="14597" max="14597" width="18.28515625" style="28" customWidth="1"/>
    <col min="14598" max="14599" width="13.28515625" style="28" customWidth="1"/>
    <col min="14600" max="14600" width="9.140625" style="28"/>
    <col min="14601" max="14601" width="5.140625" style="28" customWidth="1"/>
    <col min="14602" max="14849" width="9.140625" style="28"/>
    <col min="14850" max="14850" width="22.7109375" style="28" customWidth="1"/>
    <col min="14851" max="14851" width="60.7109375" style="28" customWidth="1"/>
    <col min="14852" max="14852" width="13.28515625" style="28" customWidth="1"/>
    <col min="14853" max="14853" width="18.28515625" style="28" customWidth="1"/>
    <col min="14854" max="14855" width="13.28515625" style="28" customWidth="1"/>
    <col min="14856" max="14856" width="9.140625" style="28"/>
    <col min="14857" max="14857" width="5.140625" style="28" customWidth="1"/>
    <col min="14858" max="15105" width="9.140625" style="28"/>
    <col min="15106" max="15106" width="22.7109375" style="28" customWidth="1"/>
    <col min="15107" max="15107" width="60.7109375" style="28" customWidth="1"/>
    <col min="15108" max="15108" width="13.28515625" style="28" customWidth="1"/>
    <col min="15109" max="15109" width="18.28515625" style="28" customWidth="1"/>
    <col min="15110" max="15111" width="13.28515625" style="28" customWidth="1"/>
    <col min="15112" max="15112" width="9.140625" style="28"/>
    <col min="15113" max="15113" width="5.140625" style="28" customWidth="1"/>
    <col min="15114" max="15361" width="9.140625" style="28"/>
    <col min="15362" max="15362" width="22.7109375" style="28" customWidth="1"/>
    <col min="15363" max="15363" width="60.7109375" style="28" customWidth="1"/>
    <col min="15364" max="15364" width="13.28515625" style="28" customWidth="1"/>
    <col min="15365" max="15365" width="18.28515625" style="28" customWidth="1"/>
    <col min="15366" max="15367" width="13.28515625" style="28" customWidth="1"/>
    <col min="15368" max="15368" width="9.140625" style="28"/>
    <col min="15369" max="15369" width="5.140625" style="28" customWidth="1"/>
    <col min="15370" max="15617" width="9.140625" style="28"/>
    <col min="15618" max="15618" width="22.7109375" style="28" customWidth="1"/>
    <col min="15619" max="15619" width="60.7109375" style="28" customWidth="1"/>
    <col min="15620" max="15620" width="13.28515625" style="28" customWidth="1"/>
    <col min="15621" max="15621" width="18.28515625" style="28" customWidth="1"/>
    <col min="15622" max="15623" width="13.28515625" style="28" customWidth="1"/>
    <col min="15624" max="15624" width="9.140625" style="28"/>
    <col min="15625" max="15625" width="5.140625" style="28" customWidth="1"/>
    <col min="15626" max="15873" width="9.140625" style="28"/>
    <col min="15874" max="15874" width="22.7109375" style="28" customWidth="1"/>
    <col min="15875" max="15875" width="60.7109375" style="28" customWidth="1"/>
    <col min="15876" max="15876" width="13.28515625" style="28" customWidth="1"/>
    <col min="15877" max="15877" width="18.28515625" style="28" customWidth="1"/>
    <col min="15878" max="15879" width="13.28515625" style="28" customWidth="1"/>
    <col min="15880" max="15880" width="9.140625" style="28"/>
    <col min="15881" max="15881" width="5.140625" style="28" customWidth="1"/>
    <col min="15882" max="16129" width="9.140625" style="28"/>
    <col min="16130" max="16130" width="22.7109375" style="28" customWidth="1"/>
    <col min="16131" max="16131" width="60.7109375" style="28" customWidth="1"/>
    <col min="16132" max="16132" width="13.28515625" style="28" customWidth="1"/>
    <col min="16133" max="16133" width="18.28515625" style="28" customWidth="1"/>
    <col min="16134" max="16135" width="13.28515625" style="28" customWidth="1"/>
    <col min="16136" max="16136" width="9.140625" style="28"/>
    <col min="16137" max="16137" width="5.140625" style="28" customWidth="1"/>
    <col min="16138" max="16384" width="9.140625" style="28"/>
  </cols>
  <sheetData>
    <row r="1" spans="2:6" ht="24.75" customHeight="1" x14ac:dyDescent="0.4">
      <c r="B1" s="27" t="s">
        <v>71</v>
      </c>
      <c r="E1" s="29" t="s">
        <v>72</v>
      </c>
      <c r="F1" s="30" t="str">
        <f>[1]Action!B1</f>
        <v>Tecma Customs FY2020</v>
      </c>
    </row>
    <row r="2" spans="2:6" ht="15.95" customHeight="1" x14ac:dyDescent="0.35">
      <c r="D2" s="31"/>
      <c r="E2" s="29" t="s">
        <v>73</v>
      </c>
      <c r="F2" s="30" t="str">
        <f>[1]Action!B2</f>
        <v>Client Service</v>
      </c>
    </row>
    <row r="3" spans="2:6" s="32" customFormat="1" ht="15.95" customHeight="1" thickBot="1" x14ac:dyDescent="0.25">
      <c r="E3" s="33" t="s">
        <v>74</v>
      </c>
      <c r="F3" s="34" t="str">
        <f>[1]Action!B3</f>
        <v>Exportations On Time</v>
      </c>
    </row>
    <row r="5" spans="2:6" ht="6" customHeight="1" x14ac:dyDescent="0.2"/>
    <row r="6" spans="2:6" ht="18" x14ac:dyDescent="0.25">
      <c r="B6" s="65" t="s">
        <v>86</v>
      </c>
      <c r="D6" s="35" t="str">
        <f>[1]Pareto!A1</f>
        <v>Main Contributors</v>
      </c>
      <c r="E6" s="36"/>
    </row>
    <row r="13" spans="2:6" x14ac:dyDescent="0.2">
      <c r="C13" s="28" t="s">
        <v>75</v>
      </c>
    </row>
    <row r="29" spans="2:7" s="30" customFormat="1" ht="29.25" customHeight="1" x14ac:dyDescent="0.2">
      <c r="B29" s="37" t="s">
        <v>76</v>
      </c>
      <c r="C29" s="38" t="s">
        <v>77</v>
      </c>
      <c r="D29" s="38" t="s">
        <v>78</v>
      </c>
      <c r="E29" s="38" t="s">
        <v>79</v>
      </c>
      <c r="F29" s="37" t="s">
        <v>80</v>
      </c>
      <c r="G29" s="37" t="s">
        <v>81</v>
      </c>
    </row>
    <row r="30" spans="2:7" s="43" customFormat="1" x14ac:dyDescent="0.2">
      <c r="B30" s="39" t="str">
        <f>[1]Action!A6</f>
        <v>Jorge Diaz</v>
      </c>
      <c r="C30" s="39" t="str">
        <f>[1]Action!B6</f>
        <v>corregir reporte</v>
      </c>
      <c r="D30" s="40">
        <f>[1]Action!C6</f>
        <v>0.04</v>
      </c>
      <c r="E30" s="41" t="str">
        <f>[1]Action!D6</f>
        <v>Belen</v>
      </c>
      <c r="F30" s="39">
        <f>[1]Action!E6</f>
        <v>44199</v>
      </c>
      <c r="G30" s="42" t="str">
        <f>[1]Action!F6</f>
        <v>31/3/2021</v>
      </c>
    </row>
    <row r="31" spans="2:7" s="43" customFormat="1" x14ac:dyDescent="0.2">
      <c r="B31" s="39" t="str">
        <f>[1]Action!A7</f>
        <v>TTS</v>
      </c>
      <c r="C31" s="39" t="str">
        <f>[1]Action!B7</f>
        <v>Aumentar cantidad de cajas</v>
      </c>
      <c r="D31" s="40">
        <f>[1]Action!C7</f>
        <v>0.03</v>
      </c>
      <c r="E31" s="39" t="str">
        <f>[1]Action!D7</f>
        <v>Cinthya G.</v>
      </c>
      <c r="F31" s="39">
        <f>[1]Action!E7</f>
        <v>44199</v>
      </c>
      <c r="G31" s="42" t="str">
        <f>[1]Action!F7</f>
        <v>31/3/2021</v>
      </c>
    </row>
    <row r="32" spans="2:7" x14ac:dyDescent="0.2">
      <c r="B32" s="39" t="str">
        <f>[1]Action!A8</f>
        <v>Sistema</v>
      </c>
      <c r="C32" s="39" t="str">
        <f>[1]Action!B8</f>
        <v>Actualizar Seer</v>
      </c>
      <c r="D32" s="40">
        <f>[1]Action!C8</f>
        <v>0.02</v>
      </c>
      <c r="E32" s="39" t="str">
        <f>[1]Action!D8</f>
        <v>Edgar J.</v>
      </c>
      <c r="F32" s="39">
        <f>[1]Action!E8</f>
        <v>44199</v>
      </c>
      <c r="G32" s="42" t="str">
        <f>[1]Action!F8</f>
        <v>31/3/2021</v>
      </c>
    </row>
    <row r="33" spans="2:7" x14ac:dyDescent="0.2">
      <c r="B33" s="39" t="str">
        <f>[1]Action!A9</f>
        <v>Aduana US</v>
      </c>
      <c r="C33" s="39">
        <f>[1]Action!B9</f>
        <v>0</v>
      </c>
      <c r="D33" s="40">
        <f>[1]Action!C9</f>
        <v>0</v>
      </c>
      <c r="E33" s="39">
        <f>[1]Action!D9</f>
        <v>0</v>
      </c>
      <c r="F33" s="39">
        <f>[1]Action!E9</f>
        <v>0</v>
      </c>
      <c r="G33" s="42">
        <f>[1]Action!F9</f>
        <v>0</v>
      </c>
    </row>
    <row r="34" spans="2:7" x14ac:dyDescent="0.2">
      <c r="B34" s="39" t="str">
        <f>[1]Action!A10</f>
        <v>Aduana Mex</v>
      </c>
      <c r="C34" s="39">
        <f>[1]Action!B10</f>
        <v>0</v>
      </c>
      <c r="D34" s="40">
        <f>[1]Action!C10</f>
        <v>0</v>
      </c>
      <c r="E34" s="39">
        <f>[1]Action!D10</f>
        <v>0</v>
      </c>
      <c r="F34" s="39">
        <f>[1]Action!E10</f>
        <v>0</v>
      </c>
      <c r="G34" s="42">
        <f>[1]Action!F10</f>
        <v>0</v>
      </c>
    </row>
    <row r="35" spans="2:7" x14ac:dyDescent="0.2">
      <c r="B35" s="39">
        <f>[1]Action!A11</f>
        <v>0</v>
      </c>
      <c r="C35" s="39">
        <f>[1]Action!B11</f>
        <v>0</v>
      </c>
      <c r="D35" s="40">
        <f>[1]Action!C11</f>
        <v>0</v>
      </c>
      <c r="E35" s="39">
        <f>[1]Action!D11</f>
        <v>0</v>
      </c>
      <c r="F35" s="39">
        <f>[1]Action!E11</f>
        <v>0</v>
      </c>
      <c r="G35" s="42">
        <f>[1]Action!F11</f>
        <v>0</v>
      </c>
    </row>
    <row r="36" spans="2:7" x14ac:dyDescent="0.2">
      <c r="B36" s="44"/>
      <c r="C36" s="44"/>
      <c r="D36" s="44"/>
      <c r="E36" s="44"/>
      <c r="F36" s="44"/>
      <c r="G36" s="44"/>
    </row>
    <row r="37" spans="2:7" x14ac:dyDescent="0.2">
      <c r="B37" s="44"/>
      <c r="C37" s="44"/>
      <c r="D37" s="44"/>
      <c r="E37" s="44"/>
      <c r="F37" s="44"/>
      <c r="G37" s="44"/>
    </row>
    <row r="38" spans="2:7" x14ac:dyDescent="0.2">
      <c r="B38" s="44"/>
      <c r="C38" s="44"/>
      <c r="D38" s="44"/>
      <c r="E38" s="44"/>
      <c r="F38" s="44"/>
      <c r="G38" s="44"/>
    </row>
    <row r="39" spans="2:7" x14ac:dyDescent="0.2">
      <c r="B39" s="44"/>
      <c r="C39" s="44"/>
      <c r="D39" s="44"/>
      <c r="E39" s="44"/>
      <c r="F39" s="44"/>
      <c r="G39" s="44"/>
    </row>
    <row r="40" spans="2:7" x14ac:dyDescent="0.2">
      <c r="B40" s="44"/>
      <c r="C40" s="44"/>
      <c r="D40" s="44"/>
      <c r="E40" s="44"/>
      <c r="F40" s="44"/>
      <c r="G40" s="44"/>
    </row>
    <row r="41" spans="2:7" x14ac:dyDescent="0.2">
      <c r="B41" s="44"/>
      <c r="C41" s="44"/>
      <c r="D41" s="44"/>
      <c r="E41" s="44"/>
      <c r="F41" s="44"/>
      <c r="G41" s="44"/>
    </row>
    <row r="42" spans="2:7" x14ac:dyDescent="0.2">
      <c r="B42" s="44"/>
      <c r="C42" s="44"/>
      <c r="D42" s="44"/>
      <c r="E42" s="44"/>
      <c r="F42" s="44"/>
      <c r="G42" s="44"/>
    </row>
    <row r="43" spans="2:7" x14ac:dyDescent="0.2">
      <c r="B43" s="44"/>
      <c r="C43" s="44"/>
      <c r="D43" s="44"/>
      <c r="E43" s="44"/>
      <c r="F43" s="44"/>
      <c r="G43" s="44"/>
    </row>
    <row r="44" spans="2:7" x14ac:dyDescent="0.2">
      <c r="B44" s="44"/>
      <c r="C44" s="44"/>
      <c r="D44" s="44"/>
      <c r="E44" s="44"/>
      <c r="F44" s="44"/>
      <c r="G44" s="44"/>
    </row>
    <row r="45" spans="2:7" x14ac:dyDescent="0.2">
      <c r="B45" s="44"/>
      <c r="C45" s="44"/>
      <c r="D45" s="44"/>
      <c r="E45" s="44"/>
      <c r="F45" s="44"/>
      <c r="G45" s="44"/>
    </row>
    <row r="46" spans="2:7" x14ac:dyDescent="0.2">
      <c r="B46" s="44"/>
      <c r="C46" s="44"/>
      <c r="D46" s="44"/>
      <c r="E46" s="44"/>
      <c r="F46" s="44"/>
      <c r="G46" s="44"/>
    </row>
    <row r="47" spans="2:7" x14ac:dyDescent="0.2">
      <c r="B47" s="44"/>
      <c r="C47" s="44"/>
      <c r="D47" s="44"/>
      <c r="E47" s="44"/>
      <c r="F47" s="44"/>
      <c r="G47" s="44"/>
    </row>
    <row r="48" spans="2:7" x14ac:dyDescent="0.2">
      <c r="B48" s="44"/>
      <c r="C48" s="44"/>
      <c r="D48" s="44"/>
      <c r="E48" s="44"/>
      <c r="F48" s="44"/>
      <c r="G48" s="44"/>
    </row>
    <row r="49" spans="2:7" x14ac:dyDescent="0.2">
      <c r="B49" s="44"/>
      <c r="C49" s="44"/>
      <c r="D49" s="44"/>
      <c r="E49" s="44"/>
      <c r="F49" s="44"/>
      <c r="G49" s="44"/>
    </row>
    <row r="50" spans="2:7" x14ac:dyDescent="0.2">
      <c r="B50" s="44"/>
      <c r="C50" s="44"/>
      <c r="D50" s="44"/>
      <c r="E50" s="44"/>
      <c r="F50" s="44"/>
      <c r="G50" s="44"/>
    </row>
    <row r="51" spans="2:7" x14ac:dyDescent="0.2">
      <c r="B51" s="44"/>
      <c r="C51" s="44"/>
      <c r="D51" s="44"/>
      <c r="E51" s="44"/>
      <c r="F51" s="44"/>
      <c r="G51" s="44"/>
    </row>
    <row r="52" spans="2:7" x14ac:dyDescent="0.2">
      <c r="B52" s="44"/>
      <c r="C52" s="44"/>
      <c r="D52" s="44"/>
      <c r="E52" s="44"/>
      <c r="F52" s="44"/>
      <c r="G52" s="44"/>
    </row>
    <row r="53" spans="2:7" x14ac:dyDescent="0.2">
      <c r="B53" s="44"/>
      <c r="C53" s="44"/>
      <c r="D53" s="44"/>
      <c r="E53" s="44"/>
      <c r="F53" s="44"/>
      <c r="G53" s="44"/>
    </row>
    <row r="54" spans="2:7" x14ac:dyDescent="0.2">
      <c r="B54" s="44"/>
      <c r="C54" s="44"/>
      <c r="D54" s="44"/>
      <c r="E54" s="44"/>
      <c r="F54" s="44"/>
      <c r="G54" s="44"/>
    </row>
    <row r="55" spans="2:7" x14ac:dyDescent="0.2">
      <c r="B55" s="44"/>
      <c r="C55" s="44"/>
      <c r="D55" s="44"/>
      <c r="E55" s="44"/>
      <c r="F55" s="44"/>
      <c r="G55" s="44"/>
    </row>
    <row r="56" spans="2:7" x14ac:dyDescent="0.2">
      <c r="B56" s="44"/>
      <c r="C56" s="44"/>
      <c r="D56" s="44"/>
      <c r="E56" s="44"/>
      <c r="F56" s="44"/>
      <c r="G56" s="44"/>
    </row>
    <row r="57" spans="2:7" x14ac:dyDescent="0.2">
      <c r="B57" s="44"/>
      <c r="C57" s="44"/>
      <c r="D57" s="44"/>
      <c r="E57" s="44"/>
      <c r="F57" s="44"/>
      <c r="G57" s="44"/>
    </row>
    <row r="58" spans="2:7" x14ac:dyDescent="0.2">
      <c r="B58" s="44"/>
      <c r="C58" s="44"/>
      <c r="D58" s="44"/>
      <c r="E58" s="44"/>
      <c r="F58" s="44"/>
      <c r="G58" s="44"/>
    </row>
    <row r="59" spans="2:7" x14ac:dyDescent="0.2">
      <c r="B59" s="44"/>
      <c r="C59" s="44"/>
      <c r="D59" s="44"/>
      <c r="E59" s="44"/>
      <c r="F59" s="44"/>
      <c r="G59" s="44"/>
    </row>
    <row r="60" spans="2:7" x14ac:dyDescent="0.2">
      <c r="B60" s="44"/>
      <c r="C60" s="44"/>
      <c r="D60" s="44"/>
      <c r="E60" s="44"/>
      <c r="F60" s="44"/>
      <c r="G60" s="44"/>
    </row>
    <row r="61" spans="2:7" x14ac:dyDescent="0.2">
      <c r="B61" s="44"/>
      <c r="C61" s="44"/>
      <c r="D61" s="44"/>
      <c r="E61" s="44"/>
      <c r="F61" s="44"/>
      <c r="G61" s="44"/>
    </row>
    <row r="62" spans="2:7" x14ac:dyDescent="0.2">
      <c r="B62" s="44"/>
      <c r="C62" s="44"/>
      <c r="D62" s="44"/>
      <c r="E62" s="44"/>
      <c r="F62" s="44"/>
      <c r="G62" s="44"/>
    </row>
    <row r="63" spans="2:7" x14ac:dyDescent="0.2">
      <c r="B63" s="44"/>
      <c r="C63" s="44"/>
      <c r="D63" s="44"/>
      <c r="E63" s="44"/>
      <c r="F63" s="44"/>
      <c r="G63" s="44"/>
    </row>
    <row r="64" spans="2:7" x14ac:dyDescent="0.2">
      <c r="B64" s="44"/>
      <c r="C64" s="44"/>
      <c r="D64" s="44"/>
      <c r="E64" s="44"/>
      <c r="F64" s="44"/>
      <c r="G64" s="44"/>
    </row>
  </sheetData>
  <sheetProtection formatRows="0"/>
  <printOptions horizontalCentered="1" verticalCentered="1"/>
  <pageMargins left="0.25" right="0.25" top="0.25" bottom="0.25" header="0.15" footer="0.15"/>
  <pageSetup scale="85" orientation="landscape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80CC4-08B7-42EB-882A-75BB75F29FC9}">
  <sheetPr codeName="Sheet9">
    <tabColor rgb="FFFFC000"/>
    <pageSetUpPr fitToPage="1"/>
  </sheetPr>
  <dimension ref="B1:G64"/>
  <sheetViews>
    <sheetView showGridLines="0" zoomScale="70" zoomScaleNormal="70" workbookViewId="0">
      <selection activeCell="K15" sqref="K15"/>
    </sheetView>
  </sheetViews>
  <sheetFormatPr defaultRowHeight="12.75" x14ac:dyDescent="0.2"/>
  <cols>
    <col min="1" max="1" width="20.5703125" style="28" customWidth="1"/>
    <col min="2" max="2" width="22.7109375" style="28" customWidth="1"/>
    <col min="3" max="3" width="60.7109375" style="28" customWidth="1"/>
    <col min="4" max="4" width="13.28515625" style="28" customWidth="1"/>
    <col min="5" max="5" width="18.28515625" style="28" customWidth="1"/>
    <col min="6" max="7" width="13.28515625" style="28" customWidth="1"/>
    <col min="8" max="8" width="9.140625" style="28"/>
    <col min="9" max="9" width="5.140625" style="28" customWidth="1"/>
    <col min="10" max="257" width="9.140625" style="28"/>
    <col min="258" max="258" width="22.7109375" style="28" customWidth="1"/>
    <col min="259" max="259" width="60.7109375" style="28" customWidth="1"/>
    <col min="260" max="260" width="13.28515625" style="28" customWidth="1"/>
    <col min="261" max="261" width="18.28515625" style="28" customWidth="1"/>
    <col min="262" max="263" width="13.28515625" style="28" customWidth="1"/>
    <col min="264" max="264" width="9.140625" style="28"/>
    <col min="265" max="265" width="5.140625" style="28" customWidth="1"/>
    <col min="266" max="513" width="9.140625" style="28"/>
    <col min="514" max="514" width="22.7109375" style="28" customWidth="1"/>
    <col min="515" max="515" width="60.7109375" style="28" customWidth="1"/>
    <col min="516" max="516" width="13.28515625" style="28" customWidth="1"/>
    <col min="517" max="517" width="18.28515625" style="28" customWidth="1"/>
    <col min="518" max="519" width="13.28515625" style="28" customWidth="1"/>
    <col min="520" max="520" width="9.140625" style="28"/>
    <col min="521" max="521" width="5.140625" style="28" customWidth="1"/>
    <col min="522" max="769" width="9.140625" style="28"/>
    <col min="770" max="770" width="22.7109375" style="28" customWidth="1"/>
    <col min="771" max="771" width="60.7109375" style="28" customWidth="1"/>
    <col min="772" max="772" width="13.28515625" style="28" customWidth="1"/>
    <col min="773" max="773" width="18.28515625" style="28" customWidth="1"/>
    <col min="774" max="775" width="13.28515625" style="28" customWidth="1"/>
    <col min="776" max="776" width="9.140625" style="28"/>
    <col min="777" max="777" width="5.140625" style="28" customWidth="1"/>
    <col min="778" max="1025" width="9.140625" style="28"/>
    <col min="1026" max="1026" width="22.7109375" style="28" customWidth="1"/>
    <col min="1027" max="1027" width="60.7109375" style="28" customWidth="1"/>
    <col min="1028" max="1028" width="13.28515625" style="28" customWidth="1"/>
    <col min="1029" max="1029" width="18.28515625" style="28" customWidth="1"/>
    <col min="1030" max="1031" width="13.28515625" style="28" customWidth="1"/>
    <col min="1032" max="1032" width="9.140625" style="28"/>
    <col min="1033" max="1033" width="5.140625" style="28" customWidth="1"/>
    <col min="1034" max="1281" width="9.140625" style="28"/>
    <col min="1282" max="1282" width="22.7109375" style="28" customWidth="1"/>
    <col min="1283" max="1283" width="60.7109375" style="28" customWidth="1"/>
    <col min="1284" max="1284" width="13.28515625" style="28" customWidth="1"/>
    <col min="1285" max="1285" width="18.28515625" style="28" customWidth="1"/>
    <col min="1286" max="1287" width="13.28515625" style="28" customWidth="1"/>
    <col min="1288" max="1288" width="9.140625" style="28"/>
    <col min="1289" max="1289" width="5.140625" style="28" customWidth="1"/>
    <col min="1290" max="1537" width="9.140625" style="28"/>
    <col min="1538" max="1538" width="22.7109375" style="28" customWidth="1"/>
    <col min="1539" max="1539" width="60.7109375" style="28" customWidth="1"/>
    <col min="1540" max="1540" width="13.28515625" style="28" customWidth="1"/>
    <col min="1541" max="1541" width="18.28515625" style="28" customWidth="1"/>
    <col min="1542" max="1543" width="13.28515625" style="28" customWidth="1"/>
    <col min="1544" max="1544" width="9.140625" style="28"/>
    <col min="1545" max="1545" width="5.140625" style="28" customWidth="1"/>
    <col min="1546" max="1793" width="9.140625" style="28"/>
    <col min="1794" max="1794" width="22.7109375" style="28" customWidth="1"/>
    <col min="1795" max="1795" width="60.7109375" style="28" customWidth="1"/>
    <col min="1796" max="1796" width="13.28515625" style="28" customWidth="1"/>
    <col min="1797" max="1797" width="18.28515625" style="28" customWidth="1"/>
    <col min="1798" max="1799" width="13.28515625" style="28" customWidth="1"/>
    <col min="1800" max="1800" width="9.140625" style="28"/>
    <col min="1801" max="1801" width="5.140625" style="28" customWidth="1"/>
    <col min="1802" max="2049" width="9.140625" style="28"/>
    <col min="2050" max="2050" width="22.7109375" style="28" customWidth="1"/>
    <col min="2051" max="2051" width="60.7109375" style="28" customWidth="1"/>
    <col min="2052" max="2052" width="13.28515625" style="28" customWidth="1"/>
    <col min="2053" max="2053" width="18.28515625" style="28" customWidth="1"/>
    <col min="2054" max="2055" width="13.28515625" style="28" customWidth="1"/>
    <col min="2056" max="2056" width="9.140625" style="28"/>
    <col min="2057" max="2057" width="5.140625" style="28" customWidth="1"/>
    <col min="2058" max="2305" width="9.140625" style="28"/>
    <col min="2306" max="2306" width="22.7109375" style="28" customWidth="1"/>
    <col min="2307" max="2307" width="60.7109375" style="28" customWidth="1"/>
    <col min="2308" max="2308" width="13.28515625" style="28" customWidth="1"/>
    <col min="2309" max="2309" width="18.28515625" style="28" customWidth="1"/>
    <col min="2310" max="2311" width="13.28515625" style="28" customWidth="1"/>
    <col min="2312" max="2312" width="9.140625" style="28"/>
    <col min="2313" max="2313" width="5.140625" style="28" customWidth="1"/>
    <col min="2314" max="2561" width="9.140625" style="28"/>
    <col min="2562" max="2562" width="22.7109375" style="28" customWidth="1"/>
    <col min="2563" max="2563" width="60.7109375" style="28" customWidth="1"/>
    <col min="2564" max="2564" width="13.28515625" style="28" customWidth="1"/>
    <col min="2565" max="2565" width="18.28515625" style="28" customWidth="1"/>
    <col min="2566" max="2567" width="13.28515625" style="28" customWidth="1"/>
    <col min="2568" max="2568" width="9.140625" style="28"/>
    <col min="2569" max="2569" width="5.140625" style="28" customWidth="1"/>
    <col min="2570" max="2817" width="9.140625" style="28"/>
    <col min="2818" max="2818" width="22.7109375" style="28" customWidth="1"/>
    <col min="2819" max="2819" width="60.7109375" style="28" customWidth="1"/>
    <col min="2820" max="2820" width="13.28515625" style="28" customWidth="1"/>
    <col min="2821" max="2821" width="18.28515625" style="28" customWidth="1"/>
    <col min="2822" max="2823" width="13.28515625" style="28" customWidth="1"/>
    <col min="2824" max="2824" width="9.140625" style="28"/>
    <col min="2825" max="2825" width="5.140625" style="28" customWidth="1"/>
    <col min="2826" max="3073" width="9.140625" style="28"/>
    <col min="3074" max="3074" width="22.7109375" style="28" customWidth="1"/>
    <col min="3075" max="3075" width="60.7109375" style="28" customWidth="1"/>
    <col min="3076" max="3076" width="13.28515625" style="28" customWidth="1"/>
    <col min="3077" max="3077" width="18.28515625" style="28" customWidth="1"/>
    <col min="3078" max="3079" width="13.28515625" style="28" customWidth="1"/>
    <col min="3080" max="3080" width="9.140625" style="28"/>
    <col min="3081" max="3081" width="5.140625" style="28" customWidth="1"/>
    <col min="3082" max="3329" width="9.140625" style="28"/>
    <col min="3330" max="3330" width="22.7109375" style="28" customWidth="1"/>
    <col min="3331" max="3331" width="60.7109375" style="28" customWidth="1"/>
    <col min="3332" max="3332" width="13.28515625" style="28" customWidth="1"/>
    <col min="3333" max="3333" width="18.28515625" style="28" customWidth="1"/>
    <col min="3334" max="3335" width="13.28515625" style="28" customWidth="1"/>
    <col min="3336" max="3336" width="9.140625" style="28"/>
    <col min="3337" max="3337" width="5.140625" style="28" customWidth="1"/>
    <col min="3338" max="3585" width="9.140625" style="28"/>
    <col min="3586" max="3586" width="22.7109375" style="28" customWidth="1"/>
    <col min="3587" max="3587" width="60.7109375" style="28" customWidth="1"/>
    <col min="3588" max="3588" width="13.28515625" style="28" customWidth="1"/>
    <col min="3589" max="3589" width="18.28515625" style="28" customWidth="1"/>
    <col min="3590" max="3591" width="13.28515625" style="28" customWidth="1"/>
    <col min="3592" max="3592" width="9.140625" style="28"/>
    <col min="3593" max="3593" width="5.140625" style="28" customWidth="1"/>
    <col min="3594" max="3841" width="9.140625" style="28"/>
    <col min="3842" max="3842" width="22.7109375" style="28" customWidth="1"/>
    <col min="3843" max="3843" width="60.7109375" style="28" customWidth="1"/>
    <col min="3844" max="3844" width="13.28515625" style="28" customWidth="1"/>
    <col min="3845" max="3845" width="18.28515625" style="28" customWidth="1"/>
    <col min="3846" max="3847" width="13.28515625" style="28" customWidth="1"/>
    <col min="3848" max="3848" width="9.140625" style="28"/>
    <col min="3849" max="3849" width="5.140625" style="28" customWidth="1"/>
    <col min="3850" max="4097" width="9.140625" style="28"/>
    <col min="4098" max="4098" width="22.7109375" style="28" customWidth="1"/>
    <col min="4099" max="4099" width="60.7109375" style="28" customWidth="1"/>
    <col min="4100" max="4100" width="13.28515625" style="28" customWidth="1"/>
    <col min="4101" max="4101" width="18.28515625" style="28" customWidth="1"/>
    <col min="4102" max="4103" width="13.28515625" style="28" customWidth="1"/>
    <col min="4104" max="4104" width="9.140625" style="28"/>
    <col min="4105" max="4105" width="5.140625" style="28" customWidth="1"/>
    <col min="4106" max="4353" width="9.140625" style="28"/>
    <col min="4354" max="4354" width="22.7109375" style="28" customWidth="1"/>
    <col min="4355" max="4355" width="60.7109375" style="28" customWidth="1"/>
    <col min="4356" max="4356" width="13.28515625" style="28" customWidth="1"/>
    <col min="4357" max="4357" width="18.28515625" style="28" customWidth="1"/>
    <col min="4358" max="4359" width="13.28515625" style="28" customWidth="1"/>
    <col min="4360" max="4360" width="9.140625" style="28"/>
    <col min="4361" max="4361" width="5.140625" style="28" customWidth="1"/>
    <col min="4362" max="4609" width="9.140625" style="28"/>
    <col min="4610" max="4610" width="22.7109375" style="28" customWidth="1"/>
    <col min="4611" max="4611" width="60.7109375" style="28" customWidth="1"/>
    <col min="4612" max="4612" width="13.28515625" style="28" customWidth="1"/>
    <col min="4613" max="4613" width="18.28515625" style="28" customWidth="1"/>
    <col min="4614" max="4615" width="13.28515625" style="28" customWidth="1"/>
    <col min="4616" max="4616" width="9.140625" style="28"/>
    <col min="4617" max="4617" width="5.140625" style="28" customWidth="1"/>
    <col min="4618" max="4865" width="9.140625" style="28"/>
    <col min="4866" max="4866" width="22.7109375" style="28" customWidth="1"/>
    <col min="4867" max="4867" width="60.7109375" style="28" customWidth="1"/>
    <col min="4868" max="4868" width="13.28515625" style="28" customWidth="1"/>
    <col min="4869" max="4869" width="18.28515625" style="28" customWidth="1"/>
    <col min="4870" max="4871" width="13.28515625" style="28" customWidth="1"/>
    <col min="4872" max="4872" width="9.140625" style="28"/>
    <col min="4873" max="4873" width="5.140625" style="28" customWidth="1"/>
    <col min="4874" max="5121" width="9.140625" style="28"/>
    <col min="5122" max="5122" width="22.7109375" style="28" customWidth="1"/>
    <col min="5123" max="5123" width="60.7109375" style="28" customWidth="1"/>
    <col min="5124" max="5124" width="13.28515625" style="28" customWidth="1"/>
    <col min="5125" max="5125" width="18.28515625" style="28" customWidth="1"/>
    <col min="5126" max="5127" width="13.28515625" style="28" customWidth="1"/>
    <col min="5128" max="5128" width="9.140625" style="28"/>
    <col min="5129" max="5129" width="5.140625" style="28" customWidth="1"/>
    <col min="5130" max="5377" width="9.140625" style="28"/>
    <col min="5378" max="5378" width="22.7109375" style="28" customWidth="1"/>
    <col min="5379" max="5379" width="60.7109375" style="28" customWidth="1"/>
    <col min="5380" max="5380" width="13.28515625" style="28" customWidth="1"/>
    <col min="5381" max="5381" width="18.28515625" style="28" customWidth="1"/>
    <col min="5382" max="5383" width="13.28515625" style="28" customWidth="1"/>
    <col min="5384" max="5384" width="9.140625" style="28"/>
    <col min="5385" max="5385" width="5.140625" style="28" customWidth="1"/>
    <col min="5386" max="5633" width="9.140625" style="28"/>
    <col min="5634" max="5634" width="22.7109375" style="28" customWidth="1"/>
    <col min="5635" max="5635" width="60.7109375" style="28" customWidth="1"/>
    <col min="5636" max="5636" width="13.28515625" style="28" customWidth="1"/>
    <col min="5637" max="5637" width="18.28515625" style="28" customWidth="1"/>
    <col min="5638" max="5639" width="13.28515625" style="28" customWidth="1"/>
    <col min="5640" max="5640" width="9.140625" style="28"/>
    <col min="5641" max="5641" width="5.140625" style="28" customWidth="1"/>
    <col min="5642" max="5889" width="9.140625" style="28"/>
    <col min="5890" max="5890" width="22.7109375" style="28" customWidth="1"/>
    <col min="5891" max="5891" width="60.7109375" style="28" customWidth="1"/>
    <col min="5892" max="5892" width="13.28515625" style="28" customWidth="1"/>
    <col min="5893" max="5893" width="18.28515625" style="28" customWidth="1"/>
    <col min="5894" max="5895" width="13.28515625" style="28" customWidth="1"/>
    <col min="5896" max="5896" width="9.140625" style="28"/>
    <col min="5897" max="5897" width="5.140625" style="28" customWidth="1"/>
    <col min="5898" max="6145" width="9.140625" style="28"/>
    <col min="6146" max="6146" width="22.7109375" style="28" customWidth="1"/>
    <col min="6147" max="6147" width="60.7109375" style="28" customWidth="1"/>
    <col min="6148" max="6148" width="13.28515625" style="28" customWidth="1"/>
    <col min="6149" max="6149" width="18.28515625" style="28" customWidth="1"/>
    <col min="6150" max="6151" width="13.28515625" style="28" customWidth="1"/>
    <col min="6152" max="6152" width="9.140625" style="28"/>
    <col min="6153" max="6153" width="5.140625" style="28" customWidth="1"/>
    <col min="6154" max="6401" width="9.140625" style="28"/>
    <col min="6402" max="6402" width="22.7109375" style="28" customWidth="1"/>
    <col min="6403" max="6403" width="60.7109375" style="28" customWidth="1"/>
    <col min="6404" max="6404" width="13.28515625" style="28" customWidth="1"/>
    <col min="6405" max="6405" width="18.28515625" style="28" customWidth="1"/>
    <col min="6406" max="6407" width="13.28515625" style="28" customWidth="1"/>
    <col min="6408" max="6408" width="9.140625" style="28"/>
    <col min="6409" max="6409" width="5.140625" style="28" customWidth="1"/>
    <col min="6410" max="6657" width="9.140625" style="28"/>
    <col min="6658" max="6658" width="22.7109375" style="28" customWidth="1"/>
    <col min="6659" max="6659" width="60.7109375" style="28" customWidth="1"/>
    <col min="6660" max="6660" width="13.28515625" style="28" customWidth="1"/>
    <col min="6661" max="6661" width="18.28515625" style="28" customWidth="1"/>
    <col min="6662" max="6663" width="13.28515625" style="28" customWidth="1"/>
    <col min="6664" max="6664" width="9.140625" style="28"/>
    <col min="6665" max="6665" width="5.140625" style="28" customWidth="1"/>
    <col min="6666" max="6913" width="9.140625" style="28"/>
    <col min="6914" max="6914" width="22.7109375" style="28" customWidth="1"/>
    <col min="6915" max="6915" width="60.7109375" style="28" customWidth="1"/>
    <col min="6916" max="6916" width="13.28515625" style="28" customWidth="1"/>
    <col min="6917" max="6917" width="18.28515625" style="28" customWidth="1"/>
    <col min="6918" max="6919" width="13.28515625" style="28" customWidth="1"/>
    <col min="6920" max="6920" width="9.140625" style="28"/>
    <col min="6921" max="6921" width="5.140625" style="28" customWidth="1"/>
    <col min="6922" max="7169" width="9.140625" style="28"/>
    <col min="7170" max="7170" width="22.7109375" style="28" customWidth="1"/>
    <col min="7171" max="7171" width="60.7109375" style="28" customWidth="1"/>
    <col min="7172" max="7172" width="13.28515625" style="28" customWidth="1"/>
    <col min="7173" max="7173" width="18.28515625" style="28" customWidth="1"/>
    <col min="7174" max="7175" width="13.28515625" style="28" customWidth="1"/>
    <col min="7176" max="7176" width="9.140625" style="28"/>
    <col min="7177" max="7177" width="5.140625" style="28" customWidth="1"/>
    <col min="7178" max="7425" width="9.140625" style="28"/>
    <col min="7426" max="7426" width="22.7109375" style="28" customWidth="1"/>
    <col min="7427" max="7427" width="60.7109375" style="28" customWidth="1"/>
    <col min="7428" max="7428" width="13.28515625" style="28" customWidth="1"/>
    <col min="7429" max="7429" width="18.28515625" style="28" customWidth="1"/>
    <col min="7430" max="7431" width="13.28515625" style="28" customWidth="1"/>
    <col min="7432" max="7432" width="9.140625" style="28"/>
    <col min="7433" max="7433" width="5.140625" style="28" customWidth="1"/>
    <col min="7434" max="7681" width="9.140625" style="28"/>
    <col min="7682" max="7682" width="22.7109375" style="28" customWidth="1"/>
    <col min="7683" max="7683" width="60.7109375" style="28" customWidth="1"/>
    <col min="7684" max="7684" width="13.28515625" style="28" customWidth="1"/>
    <col min="7685" max="7685" width="18.28515625" style="28" customWidth="1"/>
    <col min="7686" max="7687" width="13.28515625" style="28" customWidth="1"/>
    <col min="7688" max="7688" width="9.140625" style="28"/>
    <col min="7689" max="7689" width="5.140625" style="28" customWidth="1"/>
    <col min="7690" max="7937" width="9.140625" style="28"/>
    <col min="7938" max="7938" width="22.7109375" style="28" customWidth="1"/>
    <col min="7939" max="7939" width="60.7109375" style="28" customWidth="1"/>
    <col min="7940" max="7940" width="13.28515625" style="28" customWidth="1"/>
    <col min="7941" max="7941" width="18.28515625" style="28" customWidth="1"/>
    <col min="7942" max="7943" width="13.28515625" style="28" customWidth="1"/>
    <col min="7944" max="7944" width="9.140625" style="28"/>
    <col min="7945" max="7945" width="5.140625" style="28" customWidth="1"/>
    <col min="7946" max="8193" width="9.140625" style="28"/>
    <col min="8194" max="8194" width="22.7109375" style="28" customWidth="1"/>
    <col min="8195" max="8195" width="60.7109375" style="28" customWidth="1"/>
    <col min="8196" max="8196" width="13.28515625" style="28" customWidth="1"/>
    <col min="8197" max="8197" width="18.28515625" style="28" customWidth="1"/>
    <col min="8198" max="8199" width="13.28515625" style="28" customWidth="1"/>
    <col min="8200" max="8200" width="9.140625" style="28"/>
    <col min="8201" max="8201" width="5.140625" style="28" customWidth="1"/>
    <col min="8202" max="8449" width="9.140625" style="28"/>
    <col min="8450" max="8450" width="22.7109375" style="28" customWidth="1"/>
    <col min="8451" max="8451" width="60.7109375" style="28" customWidth="1"/>
    <col min="8452" max="8452" width="13.28515625" style="28" customWidth="1"/>
    <col min="8453" max="8453" width="18.28515625" style="28" customWidth="1"/>
    <col min="8454" max="8455" width="13.28515625" style="28" customWidth="1"/>
    <col min="8456" max="8456" width="9.140625" style="28"/>
    <col min="8457" max="8457" width="5.140625" style="28" customWidth="1"/>
    <col min="8458" max="8705" width="9.140625" style="28"/>
    <col min="8706" max="8706" width="22.7109375" style="28" customWidth="1"/>
    <col min="8707" max="8707" width="60.7109375" style="28" customWidth="1"/>
    <col min="8708" max="8708" width="13.28515625" style="28" customWidth="1"/>
    <col min="8709" max="8709" width="18.28515625" style="28" customWidth="1"/>
    <col min="8710" max="8711" width="13.28515625" style="28" customWidth="1"/>
    <col min="8712" max="8712" width="9.140625" style="28"/>
    <col min="8713" max="8713" width="5.140625" style="28" customWidth="1"/>
    <col min="8714" max="8961" width="9.140625" style="28"/>
    <col min="8962" max="8962" width="22.7109375" style="28" customWidth="1"/>
    <col min="8963" max="8963" width="60.7109375" style="28" customWidth="1"/>
    <col min="8964" max="8964" width="13.28515625" style="28" customWidth="1"/>
    <col min="8965" max="8965" width="18.28515625" style="28" customWidth="1"/>
    <col min="8966" max="8967" width="13.28515625" style="28" customWidth="1"/>
    <col min="8968" max="8968" width="9.140625" style="28"/>
    <col min="8969" max="8969" width="5.140625" style="28" customWidth="1"/>
    <col min="8970" max="9217" width="9.140625" style="28"/>
    <col min="9218" max="9218" width="22.7109375" style="28" customWidth="1"/>
    <col min="9219" max="9219" width="60.7109375" style="28" customWidth="1"/>
    <col min="9220" max="9220" width="13.28515625" style="28" customWidth="1"/>
    <col min="9221" max="9221" width="18.28515625" style="28" customWidth="1"/>
    <col min="9222" max="9223" width="13.28515625" style="28" customWidth="1"/>
    <col min="9224" max="9224" width="9.140625" style="28"/>
    <col min="9225" max="9225" width="5.140625" style="28" customWidth="1"/>
    <col min="9226" max="9473" width="9.140625" style="28"/>
    <col min="9474" max="9474" width="22.7109375" style="28" customWidth="1"/>
    <col min="9475" max="9475" width="60.7109375" style="28" customWidth="1"/>
    <col min="9476" max="9476" width="13.28515625" style="28" customWidth="1"/>
    <col min="9477" max="9477" width="18.28515625" style="28" customWidth="1"/>
    <col min="9478" max="9479" width="13.28515625" style="28" customWidth="1"/>
    <col min="9480" max="9480" width="9.140625" style="28"/>
    <col min="9481" max="9481" width="5.140625" style="28" customWidth="1"/>
    <col min="9482" max="9729" width="9.140625" style="28"/>
    <col min="9730" max="9730" width="22.7109375" style="28" customWidth="1"/>
    <col min="9731" max="9731" width="60.7109375" style="28" customWidth="1"/>
    <col min="9732" max="9732" width="13.28515625" style="28" customWidth="1"/>
    <col min="9733" max="9733" width="18.28515625" style="28" customWidth="1"/>
    <col min="9734" max="9735" width="13.28515625" style="28" customWidth="1"/>
    <col min="9736" max="9736" width="9.140625" style="28"/>
    <col min="9737" max="9737" width="5.140625" style="28" customWidth="1"/>
    <col min="9738" max="9985" width="9.140625" style="28"/>
    <col min="9986" max="9986" width="22.7109375" style="28" customWidth="1"/>
    <col min="9987" max="9987" width="60.7109375" style="28" customWidth="1"/>
    <col min="9988" max="9988" width="13.28515625" style="28" customWidth="1"/>
    <col min="9989" max="9989" width="18.28515625" style="28" customWidth="1"/>
    <col min="9990" max="9991" width="13.28515625" style="28" customWidth="1"/>
    <col min="9992" max="9992" width="9.140625" style="28"/>
    <col min="9993" max="9993" width="5.140625" style="28" customWidth="1"/>
    <col min="9994" max="10241" width="9.140625" style="28"/>
    <col min="10242" max="10242" width="22.7109375" style="28" customWidth="1"/>
    <col min="10243" max="10243" width="60.7109375" style="28" customWidth="1"/>
    <col min="10244" max="10244" width="13.28515625" style="28" customWidth="1"/>
    <col min="10245" max="10245" width="18.28515625" style="28" customWidth="1"/>
    <col min="10246" max="10247" width="13.28515625" style="28" customWidth="1"/>
    <col min="10248" max="10248" width="9.140625" style="28"/>
    <col min="10249" max="10249" width="5.140625" style="28" customWidth="1"/>
    <col min="10250" max="10497" width="9.140625" style="28"/>
    <col min="10498" max="10498" width="22.7109375" style="28" customWidth="1"/>
    <col min="10499" max="10499" width="60.7109375" style="28" customWidth="1"/>
    <col min="10500" max="10500" width="13.28515625" style="28" customWidth="1"/>
    <col min="10501" max="10501" width="18.28515625" style="28" customWidth="1"/>
    <col min="10502" max="10503" width="13.28515625" style="28" customWidth="1"/>
    <col min="10504" max="10504" width="9.140625" style="28"/>
    <col min="10505" max="10505" width="5.140625" style="28" customWidth="1"/>
    <col min="10506" max="10753" width="9.140625" style="28"/>
    <col min="10754" max="10754" width="22.7109375" style="28" customWidth="1"/>
    <col min="10755" max="10755" width="60.7109375" style="28" customWidth="1"/>
    <col min="10756" max="10756" width="13.28515625" style="28" customWidth="1"/>
    <col min="10757" max="10757" width="18.28515625" style="28" customWidth="1"/>
    <col min="10758" max="10759" width="13.28515625" style="28" customWidth="1"/>
    <col min="10760" max="10760" width="9.140625" style="28"/>
    <col min="10761" max="10761" width="5.140625" style="28" customWidth="1"/>
    <col min="10762" max="11009" width="9.140625" style="28"/>
    <col min="11010" max="11010" width="22.7109375" style="28" customWidth="1"/>
    <col min="11011" max="11011" width="60.7109375" style="28" customWidth="1"/>
    <col min="11012" max="11012" width="13.28515625" style="28" customWidth="1"/>
    <col min="11013" max="11013" width="18.28515625" style="28" customWidth="1"/>
    <col min="11014" max="11015" width="13.28515625" style="28" customWidth="1"/>
    <col min="11016" max="11016" width="9.140625" style="28"/>
    <col min="11017" max="11017" width="5.140625" style="28" customWidth="1"/>
    <col min="11018" max="11265" width="9.140625" style="28"/>
    <col min="11266" max="11266" width="22.7109375" style="28" customWidth="1"/>
    <col min="11267" max="11267" width="60.7109375" style="28" customWidth="1"/>
    <col min="11268" max="11268" width="13.28515625" style="28" customWidth="1"/>
    <col min="11269" max="11269" width="18.28515625" style="28" customWidth="1"/>
    <col min="11270" max="11271" width="13.28515625" style="28" customWidth="1"/>
    <col min="11272" max="11272" width="9.140625" style="28"/>
    <col min="11273" max="11273" width="5.140625" style="28" customWidth="1"/>
    <col min="11274" max="11521" width="9.140625" style="28"/>
    <col min="11522" max="11522" width="22.7109375" style="28" customWidth="1"/>
    <col min="11523" max="11523" width="60.7109375" style="28" customWidth="1"/>
    <col min="11524" max="11524" width="13.28515625" style="28" customWidth="1"/>
    <col min="11525" max="11525" width="18.28515625" style="28" customWidth="1"/>
    <col min="11526" max="11527" width="13.28515625" style="28" customWidth="1"/>
    <col min="11528" max="11528" width="9.140625" style="28"/>
    <col min="11529" max="11529" width="5.140625" style="28" customWidth="1"/>
    <col min="11530" max="11777" width="9.140625" style="28"/>
    <col min="11778" max="11778" width="22.7109375" style="28" customWidth="1"/>
    <col min="11779" max="11779" width="60.7109375" style="28" customWidth="1"/>
    <col min="11780" max="11780" width="13.28515625" style="28" customWidth="1"/>
    <col min="11781" max="11781" width="18.28515625" style="28" customWidth="1"/>
    <col min="11782" max="11783" width="13.28515625" style="28" customWidth="1"/>
    <col min="11784" max="11784" width="9.140625" style="28"/>
    <col min="11785" max="11785" width="5.140625" style="28" customWidth="1"/>
    <col min="11786" max="12033" width="9.140625" style="28"/>
    <col min="12034" max="12034" width="22.7109375" style="28" customWidth="1"/>
    <col min="12035" max="12035" width="60.7109375" style="28" customWidth="1"/>
    <col min="12036" max="12036" width="13.28515625" style="28" customWidth="1"/>
    <col min="12037" max="12037" width="18.28515625" style="28" customWidth="1"/>
    <col min="12038" max="12039" width="13.28515625" style="28" customWidth="1"/>
    <col min="12040" max="12040" width="9.140625" style="28"/>
    <col min="12041" max="12041" width="5.140625" style="28" customWidth="1"/>
    <col min="12042" max="12289" width="9.140625" style="28"/>
    <col min="12290" max="12290" width="22.7109375" style="28" customWidth="1"/>
    <col min="12291" max="12291" width="60.7109375" style="28" customWidth="1"/>
    <col min="12292" max="12292" width="13.28515625" style="28" customWidth="1"/>
    <col min="12293" max="12293" width="18.28515625" style="28" customWidth="1"/>
    <col min="12294" max="12295" width="13.28515625" style="28" customWidth="1"/>
    <col min="12296" max="12296" width="9.140625" style="28"/>
    <col min="12297" max="12297" width="5.140625" style="28" customWidth="1"/>
    <col min="12298" max="12545" width="9.140625" style="28"/>
    <col min="12546" max="12546" width="22.7109375" style="28" customWidth="1"/>
    <col min="12547" max="12547" width="60.7109375" style="28" customWidth="1"/>
    <col min="12548" max="12548" width="13.28515625" style="28" customWidth="1"/>
    <col min="12549" max="12549" width="18.28515625" style="28" customWidth="1"/>
    <col min="12550" max="12551" width="13.28515625" style="28" customWidth="1"/>
    <col min="12552" max="12552" width="9.140625" style="28"/>
    <col min="12553" max="12553" width="5.140625" style="28" customWidth="1"/>
    <col min="12554" max="12801" width="9.140625" style="28"/>
    <col min="12802" max="12802" width="22.7109375" style="28" customWidth="1"/>
    <col min="12803" max="12803" width="60.7109375" style="28" customWidth="1"/>
    <col min="12804" max="12804" width="13.28515625" style="28" customWidth="1"/>
    <col min="12805" max="12805" width="18.28515625" style="28" customWidth="1"/>
    <col min="12806" max="12807" width="13.28515625" style="28" customWidth="1"/>
    <col min="12808" max="12808" width="9.140625" style="28"/>
    <col min="12809" max="12809" width="5.140625" style="28" customWidth="1"/>
    <col min="12810" max="13057" width="9.140625" style="28"/>
    <col min="13058" max="13058" width="22.7109375" style="28" customWidth="1"/>
    <col min="13059" max="13059" width="60.7109375" style="28" customWidth="1"/>
    <col min="13060" max="13060" width="13.28515625" style="28" customWidth="1"/>
    <col min="13061" max="13061" width="18.28515625" style="28" customWidth="1"/>
    <col min="13062" max="13063" width="13.28515625" style="28" customWidth="1"/>
    <col min="13064" max="13064" width="9.140625" style="28"/>
    <col min="13065" max="13065" width="5.140625" style="28" customWidth="1"/>
    <col min="13066" max="13313" width="9.140625" style="28"/>
    <col min="13314" max="13314" width="22.7109375" style="28" customWidth="1"/>
    <col min="13315" max="13315" width="60.7109375" style="28" customWidth="1"/>
    <col min="13316" max="13316" width="13.28515625" style="28" customWidth="1"/>
    <col min="13317" max="13317" width="18.28515625" style="28" customWidth="1"/>
    <col min="13318" max="13319" width="13.28515625" style="28" customWidth="1"/>
    <col min="13320" max="13320" width="9.140625" style="28"/>
    <col min="13321" max="13321" width="5.140625" style="28" customWidth="1"/>
    <col min="13322" max="13569" width="9.140625" style="28"/>
    <col min="13570" max="13570" width="22.7109375" style="28" customWidth="1"/>
    <col min="13571" max="13571" width="60.7109375" style="28" customWidth="1"/>
    <col min="13572" max="13572" width="13.28515625" style="28" customWidth="1"/>
    <col min="13573" max="13573" width="18.28515625" style="28" customWidth="1"/>
    <col min="13574" max="13575" width="13.28515625" style="28" customWidth="1"/>
    <col min="13576" max="13576" width="9.140625" style="28"/>
    <col min="13577" max="13577" width="5.140625" style="28" customWidth="1"/>
    <col min="13578" max="13825" width="9.140625" style="28"/>
    <col min="13826" max="13826" width="22.7109375" style="28" customWidth="1"/>
    <col min="13827" max="13827" width="60.7109375" style="28" customWidth="1"/>
    <col min="13828" max="13828" width="13.28515625" style="28" customWidth="1"/>
    <col min="13829" max="13829" width="18.28515625" style="28" customWidth="1"/>
    <col min="13830" max="13831" width="13.28515625" style="28" customWidth="1"/>
    <col min="13832" max="13832" width="9.140625" style="28"/>
    <col min="13833" max="13833" width="5.140625" style="28" customWidth="1"/>
    <col min="13834" max="14081" width="9.140625" style="28"/>
    <col min="14082" max="14082" width="22.7109375" style="28" customWidth="1"/>
    <col min="14083" max="14083" width="60.7109375" style="28" customWidth="1"/>
    <col min="14084" max="14084" width="13.28515625" style="28" customWidth="1"/>
    <col min="14085" max="14085" width="18.28515625" style="28" customWidth="1"/>
    <col min="14086" max="14087" width="13.28515625" style="28" customWidth="1"/>
    <col min="14088" max="14088" width="9.140625" style="28"/>
    <col min="14089" max="14089" width="5.140625" style="28" customWidth="1"/>
    <col min="14090" max="14337" width="9.140625" style="28"/>
    <col min="14338" max="14338" width="22.7109375" style="28" customWidth="1"/>
    <col min="14339" max="14339" width="60.7109375" style="28" customWidth="1"/>
    <col min="14340" max="14340" width="13.28515625" style="28" customWidth="1"/>
    <col min="14341" max="14341" width="18.28515625" style="28" customWidth="1"/>
    <col min="14342" max="14343" width="13.28515625" style="28" customWidth="1"/>
    <col min="14344" max="14344" width="9.140625" style="28"/>
    <col min="14345" max="14345" width="5.140625" style="28" customWidth="1"/>
    <col min="14346" max="14593" width="9.140625" style="28"/>
    <col min="14594" max="14594" width="22.7109375" style="28" customWidth="1"/>
    <col min="14595" max="14595" width="60.7109375" style="28" customWidth="1"/>
    <col min="14596" max="14596" width="13.28515625" style="28" customWidth="1"/>
    <col min="14597" max="14597" width="18.28515625" style="28" customWidth="1"/>
    <col min="14598" max="14599" width="13.28515625" style="28" customWidth="1"/>
    <col min="14600" max="14600" width="9.140625" style="28"/>
    <col min="14601" max="14601" width="5.140625" style="28" customWidth="1"/>
    <col min="14602" max="14849" width="9.140625" style="28"/>
    <col min="14850" max="14850" width="22.7109375" style="28" customWidth="1"/>
    <col min="14851" max="14851" width="60.7109375" style="28" customWidth="1"/>
    <col min="14852" max="14852" width="13.28515625" style="28" customWidth="1"/>
    <col min="14853" max="14853" width="18.28515625" style="28" customWidth="1"/>
    <col min="14854" max="14855" width="13.28515625" style="28" customWidth="1"/>
    <col min="14856" max="14856" width="9.140625" style="28"/>
    <col min="14857" max="14857" width="5.140625" style="28" customWidth="1"/>
    <col min="14858" max="15105" width="9.140625" style="28"/>
    <col min="15106" max="15106" width="22.7109375" style="28" customWidth="1"/>
    <col min="15107" max="15107" width="60.7109375" style="28" customWidth="1"/>
    <col min="15108" max="15108" width="13.28515625" style="28" customWidth="1"/>
    <col min="15109" max="15109" width="18.28515625" style="28" customWidth="1"/>
    <col min="15110" max="15111" width="13.28515625" style="28" customWidth="1"/>
    <col min="15112" max="15112" width="9.140625" style="28"/>
    <col min="15113" max="15113" width="5.140625" style="28" customWidth="1"/>
    <col min="15114" max="15361" width="9.140625" style="28"/>
    <col min="15362" max="15362" width="22.7109375" style="28" customWidth="1"/>
    <col min="15363" max="15363" width="60.7109375" style="28" customWidth="1"/>
    <col min="15364" max="15364" width="13.28515625" style="28" customWidth="1"/>
    <col min="15365" max="15365" width="18.28515625" style="28" customWidth="1"/>
    <col min="15366" max="15367" width="13.28515625" style="28" customWidth="1"/>
    <col min="15368" max="15368" width="9.140625" style="28"/>
    <col min="15369" max="15369" width="5.140625" style="28" customWidth="1"/>
    <col min="15370" max="15617" width="9.140625" style="28"/>
    <col min="15618" max="15618" width="22.7109375" style="28" customWidth="1"/>
    <col min="15619" max="15619" width="60.7109375" style="28" customWidth="1"/>
    <col min="15620" max="15620" width="13.28515625" style="28" customWidth="1"/>
    <col min="15621" max="15621" width="18.28515625" style="28" customWidth="1"/>
    <col min="15622" max="15623" width="13.28515625" style="28" customWidth="1"/>
    <col min="15624" max="15624" width="9.140625" style="28"/>
    <col min="15625" max="15625" width="5.140625" style="28" customWidth="1"/>
    <col min="15626" max="15873" width="9.140625" style="28"/>
    <col min="15874" max="15874" width="22.7109375" style="28" customWidth="1"/>
    <col min="15875" max="15875" width="60.7109375" style="28" customWidth="1"/>
    <col min="15876" max="15876" width="13.28515625" style="28" customWidth="1"/>
    <col min="15877" max="15877" width="18.28515625" style="28" customWidth="1"/>
    <col min="15878" max="15879" width="13.28515625" style="28" customWidth="1"/>
    <col min="15880" max="15880" width="9.140625" style="28"/>
    <col min="15881" max="15881" width="5.140625" style="28" customWidth="1"/>
    <col min="15882" max="16129" width="9.140625" style="28"/>
    <col min="16130" max="16130" width="22.7109375" style="28" customWidth="1"/>
    <col min="16131" max="16131" width="60.7109375" style="28" customWidth="1"/>
    <col min="16132" max="16132" width="13.28515625" style="28" customWidth="1"/>
    <col min="16133" max="16133" width="18.28515625" style="28" customWidth="1"/>
    <col min="16134" max="16135" width="13.28515625" style="28" customWidth="1"/>
    <col min="16136" max="16136" width="9.140625" style="28"/>
    <col min="16137" max="16137" width="5.140625" style="28" customWidth="1"/>
    <col min="16138" max="16384" width="9.140625" style="28"/>
  </cols>
  <sheetData>
    <row r="1" spans="2:6" ht="24.75" customHeight="1" x14ac:dyDescent="0.4">
      <c r="B1" s="27" t="s">
        <v>71</v>
      </c>
      <c r="E1" s="29" t="s">
        <v>72</v>
      </c>
      <c r="F1" s="30" t="str">
        <f>[1]Action!B1</f>
        <v>Tecma Customs FY2020</v>
      </c>
    </row>
    <row r="2" spans="2:6" ht="15.95" customHeight="1" x14ac:dyDescent="0.35">
      <c r="D2" s="31"/>
      <c r="E2" s="29" t="s">
        <v>73</v>
      </c>
      <c r="F2" s="30" t="str">
        <f>[1]Action!B2</f>
        <v>Client Service</v>
      </c>
    </row>
    <row r="3" spans="2:6" s="32" customFormat="1" ht="15.95" customHeight="1" thickBot="1" x14ac:dyDescent="0.25">
      <c r="E3" s="33" t="s">
        <v>74</v>
      </c>
      <c r="F3" s="34" t="str">
        <f>[1]Action!B3</f>
        <v>Exportations On Time</v>
      </c>
    </row>
    <row r="5" spans="2:6" ht="6" customHeight="1" x14ac:dyDescent="0.2"/>
    <row r="6" spans="2:6" ht="18" x14ac:dyDescent="0.25">
      <c r="B6" s="65" t="s">
        <v>85</v>
      </c>
      <c r="D6" s="35" t="str">
        <f>[1]Pareto!A1</f>
        <v>Main Contributors</v>
      </c>
      <c r="E6" s="36"/>
    </row>
    <row r="13" spans="2:6" x14ac:dyDescent="0.2">
      <c r="C13" s="28" t="s">
        <v>75</v>
      </c>
    </row>
    <row r="29" spans="2:7" s="30" customFormat="1" ht="29.25" customHeight="1" x14ac:dyDescent="0.2">
      <c r="B29" s="37" t="s">
        <v>76</v>
      </c>
      <c r="C29" s="38" t="s">
        <v>77</v>
      </c>
      <c r="D29" s="38" t="s">
        <v>78</v>
      </c>
      <c r="E29" s="38" t="s">
        <v>79</v>
      </c>
      <c r="F29" s="37" t="s">
        <v>80</v>
      </c>
      <c r="G29" s="37" t="s">
        <v>81</v>
      </c>
    </row>
    <row r="30" spans="2:7" s="43" customFormat="1" x14ac:dyDescent="0.2">
      <c r="B30" s="39" t="str">
        <f>[1]Action!A6</f>
        <v>Jorge Diaz</v>
      </c>
      <c r="C30" s="39" t="str">
        <f>[1]Action!B6</f>
        <v>corregir reporte</v>
      </c>
      <c r="D30" s="40">
        <f>[1]Action!C6</f>
        <v>0.04</v>
      </c>
      <c r="E30" s="41" t="str">
        <f>[1]Action!D6</f>
        <v>Belen</v>
      </c>
      <c r="F30" s="39">
        <f>[1]Action!E6</f>
        <v>44199</v>
      </c>
      <c r="G30" s="42" t="str">
        <f>[1]Action!F6</f>
        <v>31/3/2021</v>
      </c>
    </row>
    <row r="31" spans="2:7" s="43" customFormat="1" x14ac:dyDescent="0.2">
      <c r="B31" s="39" t="str">
        <f>[1]Action!A7</f>
        <v>TTS</v>
      </c>
      <c r="C31" s="39" t="str">
        <f>[1]Action!B7</f>
        <v>Aumentar cantidad de cajas</v>
      </c>
      <c r="D31" s="40">
        <f>[1]Action!C7</f>
        <v>0.03</v>
      </c>
      <c r="E31" s="39" t="str">
        <f>[1]Action!D7</f>
        <v>Cinthya G.</v>
      </c>
      <c r="F31" s="39">
        <f>[1]Action!E7</f>
        <v>44199</v>
      </c>
      <c r="G31" s="42" t="str">
        <f>[1]Action!F7</f>
        <v>31/3/2021</v>
      </c>
    </row>
    <row r="32" spans="2:7" x14ac:dyDescent="0.2">
      <c r="B32" s="39" t="str">
        <f>[1]Action!A8</f>
        <v>Sistema</v>
      </c>
      <c r="C32" s="39" t="str">
        <f>[1]Action!B8</f>
        <v>Actualizar Seer</v>
      </c>
      <c r="D32" s="40">
        <f>[1]Action!C8</f>
        <v>0.02</v>
      </c>
      <c r="E32" s="39" t="str">
        <f>[1]Action!D8</f>
        <v>Edgar J.</v>
      </c>
      <c r="F32" s="39">
        <f>[1]Action!E8</f>
        <v>44199</v>
      </c>
      <c r="G32" s="42" t="str">
        <f>[1]Action!F8</f>
        <v>31/3/2021</v>
      </c>
    </row>
    <row r="33" spans="2:7" x14ac:dyDescent="0.2">
      <c r="B33" s="39" t="str">
        <f>[1]Action!A9</f>
        <v>Aduana US</v>
      </c>
      <c r="C33" s="39">
        <f>[1]Action!B9</f>
        <v>0</v>
      </c>
      <c r="D33" s="40">
        <f>[1]Action!C9</f>
        <v>0</v>
      </c>
      <c r="E33" s="39">
        <f>[1]Action!D9</f>
        <v>0</v>
      </c>
      <c r="F33" s="39">
        <f>[1]Action!E9</f>
        <v>0</v>
      </c>
      <c r="G33" s="42">
        <f>[1]Action!F9</f>
        <v>0</v>
      </c>
    </row>
    <row r="34" spans="2:7" x14ac:dyDescent="0.2">
      <c r="B34" s="39" t="str">
        <f>[1]Action!A10</f>
        <v>Aduana Mex</v>
      </c>
      <c r="C34" s="39">
        <f>[1]Action!B10</f>
        <v>0</v>
      </c>
      <c r="D34" s="40">
        <f>[1]Action!C10</f>
        <v>0</v>
      </c>
      <c r="E34" s="39">
        <f>[1]Action!D10</f>
        <v>0</v>
      </c>
      <c r="F34" s="39">
        <f>[1]Action!E10</f>
        <v>0</v>
      </c>
      <c r="G34" s="42">
        <f>[1]Action!F10</f>
        <v>0</v>
      </c>
    </row>
    <row r="35" spans="2:7" x14ac:dyDescent="0.2">
      <c r="B35" s="39">
        <f>[1]Action!A11</f>
        <v>0</v>
      </c>
      <c r="C35" s="39">
        <f>[1]Action!B11</f>
        <v>0</v>
      </c>
      <c r="D35" s="40">
        <f>[1]Action!C11</f>
        <v>0</v>
      </c>
      <c r="E35" s="39">
        <f>[1]Action!D11</f>
        <v>0</v>
      </c>
      <c r="F35" s="39">
        <f>[1]Action!E11</f>
        <v>0</v>
      </c>
      <c r="G35" s="42">
        <f>[1]Action!F11</f>
        <v>0</v>
      </c>
    </row>
    <row r="36" spans="2:7" x14ac:dyDescent="0.2">
      <c r="B36" s="44"/>
      <c r="C36" s="44"/>
      <c r="D36" s="44"/>
      <c r="E36" s="44"/>
      <c r="F36" s="44"/>
      <c r="G36" s="44"/>
    </row>
    <row r="37" spans="2:7" x14ac:dyDescent="0.2">
      <c r="B37" s="44"/>
      <c r="C37" s="44"/>
      <c r="D37" s="44"/>
      <c r="E37" s="44"/>
      <c r="F37" s="44"/>
      <c r="G37" s="44"/>
    </row>
    <row r="38" spans="2:7" x14ac:dyDescent="0.2">
      <c r="B38" s="44"/>
      <c r="C38" s="44"/>
      <c r="D38" s="44"/>
      <c r="E38" s="44"/>
      <c r="F38" s="44"/>
      <c r="G38" s="44"/>
    </row>
    <row r="39" spans="2:7" x14ac:dyDescent="0.2">
      <c r="B39" s="44"/>
      <c r="C39" s="44"/>
      <c r="D39" s="44"/>
      <c r="E39" s="44"/>
      <c r="F39" s="44"/>
      <c r="G39" s="44"/>
    </row>
    <row r="40" spans="2:7" x14ac:dyDescent="0.2">
      <c r="B40" s="44"/>
      <c r="C40" s="44"/>
      <c r="D40" s="44"/>
      <c r="E40" s="44"/>
      <c r="F40" s="44"/>
      <c r="G40" s="44"/>
    </row>
    <row r="41" spans="2:7" x14ac:dyDescent="0.2">
      <c r="B41" s="44"/>
      <c r="C41" s="44"/>
      <c r="D41" s="44"/>
      <c r="E41" s="44"/>
      <c r="F41" s="44"/>
      <c r="G41" s="44"/>
    </row>
    <row r="42" spans="2:7" x14ac:dyDescent="0.2">
      <c r="B42" s="44"/>
      <c r="C42" s="44"/>
      <c r="D42" s="44"/>
      <c r="E42" s="44"/>
      <c r="F42" s="44"/>
      <c r="G42" s="44"/>
    </row>
    <row r="43" spans="2:7" x14ac:dyDescent="0.2">
      <c r="B43" s="44"/>
      <c r="C43" s="44"/>
      <c r="D43" s="44"/>
      <c r="E43" s="44"/>
      <c r="F43" s="44"/>
      <c r="G43" s="44"/>
    </row>
    <row r="44" spans="2:7" x14ac:dyDescent="0.2">
      <c r="B44" s="44"/>
      <c r="C44" s="44"/>
      <c r="D44" s="44"/>
      <c r="E44" s="44"/>
      <c r="F44" s="44"/>
      <c r="G44" s="44"/>
    </row>
    <row r="45" spans="2:7" x14ac:dyDescent="0.2">
      <c r="B45" s="44"/>
      <c r="C45" s="44"/>
      <c r="D45" s="44"/>
      <c r="E45" s="44"/>
      <c r="F45" s="44"/>
      <c r="G45" s="44"/>
    </row>
    <row r="46" spans="2:7" x14ac:dyDescent="0.2">
      <c r="B46" s="44"/>
      <c r="C46" s="44"/>
      <c r="D46" s="44"/>
      <c r="E46" s="44"/>
      <c r="F46" s="44"/>
      <c r="G46" s="44"/>
    </row>
    <row r="47" spans="2:7" x14ac:dyDescent="0.2">
      <c r="B47" s="44"/>
      <c r="C47" s="44"/>
      <c r="D47" s="44"/>
      <c r="E47" s="44"/>
      <c r="F47" s="44"/>
      <c r="G47" s="44"/>
    </row>
    <row r="48" spans="2:7" x14ac:dyDescent="0.2">
      <c r="B48" s="44"/>
      <c r="C48" s="44"/>
      <c r="D48" s="44"/>
      <c r="E48" s="44"/>
      <c r="F48" s="44"/>
      <c r="G48" s="44"/>
    </row>
    <row r="49" spans="2:7" x14ac:dyDescent="0.2">
      <c r="B49" s="44"/>
      <c r="C49" s="44"/>
      <c r="D49" s="44"/>
      <c r="E49" s="44"/>
      <c r="F49" s="44"/>
      <c r="G49" s="44"/>
    </row>
    <row r="50" spans="2:7" x14ac:dyDescent="0.2">
      <c r="B50" s="44"/>
      <c r="C50" s="44"/>
      <c r="D50" s="44"/>
      <c r="E50" s="44"/>
      <c r="F50" s="44"/>
      <c r="G50" s="44"/>
    </row>
    <row r="51" spans="2:7" x14ac:dyDescent="0.2">
      <c r="B51" s="44"/>
      <c r="C51" s="44"/>
      <c r="D51" s="44"/>
      <c r="E51" s="44"/>
      <c r="F51" s="44"/>
      <c r="G51" s="44"/>
    </row>
    <row r="52" spans="2:7" x14ac:dyDescent="0.2">
      <c r="B52" s="44"/>
      <c r="C52" s="44"/>
      <c r="D52" s="44"/>
      <c r="E52" s="44"/>
      <c r="F52" s="44"/>
      <c r="G52" s="44"/>
    </row>
    <row r="53" spans="2:7" x14ac:dyDescent="0.2">
      <c r="B53" s="44"/>
      <c r="C53" s="44"/>
      <c r="D53" s="44"/>
      <c r="E53" s="44"/>
      <c r="F53" s="44"/>
      <c r="G53" s="44"/>
    </row>
    <row r="54" spans="2:7" x14ac:dyDescent="0.2">
      <c r="B54" s="44"/>
      <c r="C54" s="44"/>
      <c r="D54" s="44"/>
      <c r="E54" s="44"/>
      <c r="F54" s="44"/>
      <c r="G54" s="44"/>
    </row>
    <row r="55" spans="2:7" x14ac:dyDescent="0.2">
      <c r="B55" s="44"/>
      <c r="C55" s="44"/>
      <c r="D55" s="44"/>
      <c r="E55" s="44"/>
      <c r="F55" s="44"/>
      <c r="G55" s="44"/>
    </row>
    <row r="56" spans="2:7" x14ac:dyDescent="0.2">
      <c r="B56" s="44"/>
      <c r="C56" s="44"/>
      <c r="D56" s="44"/>
      <c r="E56" s="44"/>
      <c r="F56" s="44"/>
      <c r="G56" s="44"/>
    </row>
    <row r="57" spans="2:7" x14ac:dyDescent="0.2">
      <c r="B57" s="44"/>
      <c r="C57" s="44"/>
      <c r="D57" s="44"/>
      <c r="E57" s="44"/>
      <c r="F57" s="44"/>
      <c r="G57" s="44"/>
    </row>
    <row r="58" spans="2:7" x14ac:dyDescent="0.2">
      <c r="B58" s="44"/>
      <c r="C58" s="44"/>
      <c r="D58" s="44"/>
      <c r="E58" s="44"/>
      <c r="F58" s="44"/>
      <c r="G58" s="44"/>
    </row>
    <row r="59" spans="2:7" x14ac:dyDescent="0.2">
      <c r="B59" s="44"/>
      <c r="C59" s="44"/>
      <c r="D59" s="44"/>
      <c r="E59" s="44"/>
      <c r="F59" s="44"/>
      <c r="G59" s="44"/>
    </row>
    <row r="60" spans="2:7" x14ac:dyDescent="0.2">
      <c r="B60" s="44"/>
      <c r="C60" s="44"/>
      <c r="D60" s="44"/>
      <c r="E60" s="44"/>
      <c r="F60" s="44"/>
      <c r="G60" s="44"/>
    </row>
    <row r="61" spans="2:7" x14ac:dyDescent="0.2">
      <c r="B61" s="44"/>
      <c r="C61" s="44"/>
      <c r="D61" s="44"/>
      <c r="E61" s="44"/>
      <c r="F61" s="44"/>
      <c r="G61" s="44"/>
    </row>
    <row r="62" spans="2:7" x14ac:dyDescent="0.2">
      <c r="B62" s="44"/>
      <c r="C62" s="44"/>
      <c r="D62" s="44"/>
      <c r="E62" s="44"/>
      <c r="F62" s="44"/>
      <c r="G62" s="44"/>
    </row>
    <row r="63" spans="2:7" x14ac:dyDescent="0.2">
      <c r="B63" s="44"/>
      <c r="C63" s="44"/>
      <c r="D63" s="44"/>
      <c r="E63" s="44"/>
      <c r="F63" s="44"/>
      <c r="G63" s="44"/>
    </row>
    <row r="64" spans="2:7" x14ac:dyDescent="0.2">
      <c r="B64" s="44"/>
      <c r="C64" s="44"/>
      <c r="D64" s="44"/>
      <c r="E64" s="44"/>
      <c r="F64" s="44"/>
      <c r="G64" s="44"/>
    </row>
  </sheetData>
  <sheetProtection formatRows="0"/>
  <printOptions horizontalCentered="1" verticalCentered="1"/>
  <pageMargins left="0.25" right="0.25" top="0.25" bottom="0.25" header="0.15" footer="0.15"/>
  <pageSetup scale="85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47399-97D6-46E5-A054-F2CA603DFCDD}">
  <sheetPr>
    <tabColor rgb="FF7030A0"/>
  </sheetPr>
  <dimension ref="B7:H15"/>
  <sheetViews>
    <sheetView showGridLines="0" workbookViewId="0">
      <selection activeCell="I9" sqref="I9"/>
    </sheetView>
  </sheetViews>
  <sheetFormatPr defaultRowHeight="15" x14ac:dyDescent="0.25"/>
  <cols>
    <col min="4" max="4" width="12.140625" customWidth="1"/>
    <col min="6" max="6" width="13" customWidth="1"/>
    <col min="8" max="8" width="13.85546875" customWidth="1"/>
  </cols>
  <sheetData>
    <row r="7" spans="2:8" x14ac:dyDescent="0.25">
      <c r="B7" s="123" t="s">
        <v>87</v>
      </c>
      <c r="C7" s="123"/>
      <c r="D7" s="123"/>
    </row>
    <row r="14" spans="2:8" ht="15.75" thickBot="1" x14ac:dyDescent="0.3">
      <c r="D14" s="70" t="s">
        <v>7</v>
      </c>
      <c r="E14" s="70"/>
      <c r="F14" s="70" t="s">
        <v>8</v>
      </c>
      <c r="G14" s="70"/>
      <c r="H14" s="70" t="s">
        <v>9</v>
      </c>
    </row>
    <row r="15" spans="2:8" ht="15.75" thickBot="1" x14ac:dyDescent="0.3">
      <c r="B15" t="s">
        <v>82</v>
      </c>
      <c r="D15" s="7" t="s">
        <v>15</v>
      </c>
      <c r="F15" s="7" t="s">
        <v>27</v>
      </c>
      <c r="H15" s="7" t="s">
        <v>28</v>
      </c>
    </row>
  </sheetData>
  <mergeCells count="1">
    <mergeCell ref="B7:D7"/>
  </mergeCells>
  <hyperlinks>
    <hyperlink ref="B7" location="'Registro Ideas mejora'!A1" display="Registra tu Idea de mejora" xr:uid="{8D771086-DC2E-4C15-9016-1E396D7DF41E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CF3F848-954F-4A71-AB23-AA93EA4679D7}">
          <x14:formula1>
            <xm:f>'pick lists'!$F$6:$F$11</xm:f>
          </x14:formula1>
          <xm:sqref>H15</xm:sqref>
        </x14:dataValidation>
        <x14:dataValidation type="list" allowBlank="1" showInputMessage="1" showErrorMessage="1" xr:uid="{AB231B94-917F-4F4F-871D-01754039A52A}">
          <x14:formula1>
            <xm:f>'pick lists'!$D$6:$D$14</xm:f>
          </x14:formula1>
          <xm:sqref>F15</xm:sqref>
        </x14:dataValidation>
        <x14:dataValidation type="list" allowBlank="1" showInputMessage="1" showErrorMessage="1" xr:uid="{6A50EC73-EFFB-481E-80A5-946E8610D884}">
          <x14:formula1>
            <xm:f>'pick lists'!$B$6:$B$13</xm:f>
          </x14:formula1>
          <xm:sqref>D15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D2BF9-359E-4939-B013-A46D3F3DF552}">
  <sheetPr>
    <tabColor rgb="FF7030A0"/>
  </sheetPr>
  <dimension ref="B2:AM105"/>
  <sheetViews>
    <sheetView showGridLines="0" workbookViewId="0">
      <selection activeCell="M13" sqref="M13"/>
    </sheetView>
  </sheetViews>
  <sheetFormatPr defaultRowHeight="15" x14ac:dyDescent="0.25"/>
  <cols>
    <col min="1" max="1" width="5.28515625" customWidth="1"/>
    <col min="2" max="2" width="11.42578125" customWidth="1"/>
    <col min="3" max="3" width="10.42578125" customWidth="1"/>
    <col min="4" max="4" width="21.85546875" customWidth="1"/>
    <col min="5" max="5" width="5" customWidth="1"/>
    <col min="6" max="6" width="40.42578125" customWidth="1"/>
    <col min="7" max="7" width="5.5703125" customWidth="1"/>
    <col min="8" max="8" width="12.140625" customWidth="1"/>
    <col min="9" max="9" width="3.7109375" customWidth="1"/>
    <col min="10" max="10" width="21.85546875" customWidth="1"/>
    <col min="11" max="11" width="4.28515625" customWidth="1"/>
    <col min="12" max="12" width="17.140625" customWidth="1"/>
    <col min="14" max="14" width="13.85546875" customWidth="1"/>
    <col min="15" max="15" width="19.85546875" customWidth="1"/>
    <col min="39" max="39" width="36.28515625" customWidth="1"/>
  </cols>
  <sheetData>
    <row r="2" spans="2:39" x14ac:dyDescent="0.25">
      <c r="J2" s="123" t="s">
        <v>88</v>
      </c>
      <c r="K2" s="123"/>
      <c r="L2" s="123"/>
    </row>
    <row r="4" spans="2:39" ht="30" x14ac:dyDescent="0.25">
      <c r="B4" s="125" t="s">
        <v>89</v>
      </c>
      <c r="C4" s="125"/>
      <c r="D4" s="125"/>
      <c r="E4" s="125"/>
      <c r="F4" s="125"/>
      <c r="G4" s="125"/>
      <c r="H4" s="125"/>
      <c r="I4" s="125"/>
      <c r="J4" s="125"/>
      <c r="K4" s="125"/>
      <c r="L4" s="125"/>
      <c r="O4" s="71"/>
      <c r="AM4" s="72" t="s">
        <v>88</v>
      </c>
    </row>
    <row r="5" spans="2:39" ht="17.25" customHeight="1" x14ac:dyDescent="0.3">
      <c r="B5" s="73" t="s">
        <v>90</v>
      </c>
      <c r="E5" s="73"/>
      <c r="L5" s="74" t="s">
        <v>91</v>
      </c>
    </row>
    <row r="6" spans="2:39" ht="18.75" x14ac:dyDescent="0.3">
      <c r="B6" s="73"/>
      <c r="E6" s="73"/>
    </row>
    <row r="7" spans="2:39" x14ac:dyDescent="0.25">
      <c r="B7" s="75" t="s">
        <v>92</v>
      </c>
      <c r="C7" s="76"/>
    </row>
    <row r="8" spans="2:39" x14ac:dyDescent="0.25">
      <c r="B8" s="75"/>
      <c r="C8" s="76"/>
    </row>
    <row r="9" spans="2:39" ht="28.5" customHeight="1" x14ac:dyDescent="0.25">
      <c r="B9" s="77" t="s">
        <v>93</v>
      </c>
      <c r="C9" s="78"/>
      <c r="D9" s="79" t="s">
        <v>94</v>
      </c>
      <c r="E9" s="78"/>
      <c r="F9" s="77" t="s">
        <v>95</v>
      </c>
      <c r="G9" s="78"/>
      <c r="H9" s="80" t="s">
        <v>96</v>
      </c>
      <c r="I9" s="81"/>
      <c r="J9" s="77" t="s">
        <v>97</v>
      </c>
      <c r="K9" s="78"/>
      <c r="L9" s="77" t="s">
        <v>98</v>
      </c>
    </row>
    <row r="10" spans="2:39" ht="10.5" customHeight="1" thickBot="1" x14ac:dyDescent="0.3">
      <c r="B10" s="82"/>
      <c r="C10" s="78"/>
      <c r="D10" s="83"/>
      <c r="E10" s="78"/>
      <c r="F10" s="82"/>
      <c r="G10" s="78"/>
      <c r="H10" s="81"/>
      <c r="I10" s="81"/>
      <c r="J10" s="82"/>
      <c r="K10" s="78"/>
      <c r="L10" s="82"/>
    </row>
    <row r="11" spans="2:39" ht="21" customHeight="1" thickBot="1" x14ac:dyDescent="0.3">
      <c r="B11" s="84"/>
      <c r="D11" s="84"/>
      <c r="F11" s="84"/>
      <c r="H11" s="84"/>
      <c r="J11" s="84"/>
      <c r="L11" s="101" t="s">
        <v>125</v>
      </c>
    </row>
    <row r="12" spans="2:39" ht="21" customHeight="1" x14ac:dyDescent="0.25"/>
    <row r="13" spans="2:39" ht="21" customHeight="1" x14ac:dyDescent="0.25"/>
    <row r="14" spans="2:39" ht="15.75" x14ac:dyDescent="0.25">
      <c r="B14" s="126" t="s">
        <v>99</v>
      </c>
      <c r="C14" s="126"/>
      <c r="D14" s="85"/>
      <c r="E14" s="85"/>
      <c r="F14" s="85"/>
      <c r="G14" s="85"/>
      <c r="H14" s="85"/>
      <c r="I14" s="85"/>
      <c r="J14" s="85"/>
      <c r="K14" s="86"/>
    </row>
    <row r="16" spans="2:39" ht="15.75" x14ac:dyDescent="0.25">
      <c r="B16" s="126" t="s">
        <v>100</v>
      </c>
      <c r="C16" s="126"/>
      <c r="D16" s="84"/>
      <c r="E16" s="84"/>
      <c r="F16" s="84"/>
      <c r="G16" s="84"/>
      <c r="H16" s="84"/>
      <c r="I16" s="84"/>
      <c r="J16" s="84"/>
    </row>
    <row r="18" spans="2:10" ht="15.75" x14ac:dyDescent="0.25">
      <c r="B18" s="127" t="s">
        <v>101</v>
      </c>
      <c r="C18" s="127"/>
      <c r="D18" s="84"/>
      <c r="E18" s="84"/>
      <c r="F18" s="84"/>
      <c r="G18" s="84"/>
      <c r="H18" s="84"/>
      <c r="I18" s="84"/>
      <c r="J18" s="84"/>
    </row>
    <row r="20" spans="2:10" x14ac:dyDescent="0.25">
      <c r="C20" s="76"/>
    </row>
    <row r="22" spans="2:10" x14ac:dyDescent="0.25">
      <c r="B22" s="75" t="s">
        <v>102</v>
      </c>
    </row>
    <row r="25" spans="2:10" x14ac:dyDescent="0.25">
      <c r="B25" t="s">
        <v>103</v>
      </c>
      <c r="D25" t="s">
        <v>104</v>
      </c>
      <c r="E25" t="s">
        <v>105</v>
      </c>
    </row>
    <row r="27" spans="2:10" ht="29.25" customHeight="1" x14ac:dyDescent="0.25">
      <c r="B27" s="124" t="s">
        <v>106</v>
      </c>
      <c r="C27" s="124"/>
      <c r="D27" s="84"/>
      <c r="E27" s="84"/>
      <c r="F27" s="84"/>
      <c r="G27" s="84"/>
      <c r="H27" s="84"/>
      <c r="I27" s="84"/>
      <c r="J27" s="84"/>
    </row>
    <row r="29" spans="2:10" x14ac:dyDescent="0.25">
      <c r="B29" t="s">
        <v>107</v>
      </c>
      <c r="F29" t="s">
        <v>108</v>
      </c>
      <c r="H29" t="s">
        <v>105</v>
      </c>
    </row>
    <row r="31" spans="2:10" ht="28.5" customHeight="1" x14ac:dyDescent="0.25">
      <c r="D31" s="87" t="s">
        <v>126</v>
      </c>
      <c r="E31" s="78"/>
      <c r="F31" s="77" t="s">
        <v>95</v>
      </c>
      <c r="J31" s="77" t="s">
        <v>109</v>
      </c>
    </row>
    <row r="32" spans="2:10" x14ac:dyDescent="0.25">
      <c r="D32" s="84"/>
      <c r="F32" s="84"/>
      <c r="J32" s="84"/>
    </row>
    <row r="35" spans="2:5" x14ac:dyDescent="0.25">
      <c r="B35" s="75" t="s">
        <v>110</v>
      </c>
    </row>
    <row r="36" spans="2:5" x14ac:dyDescent="0.25">
      <c r="B36" t="s">
        <v>111</v>
      </c>
    </row>
    <row r="38" spans="2:5" x14ac:dyDescent="0.25">
      <c r="B38" s="84"/>
      <c r="C38" s="84"/>
      <c r="D38" s="84"/>
      <c r="E38" s="84"/>
    </row>
    <row r="61" spans="2:6" x14ac:dyDescent="0.25">
      <c r="B61" s="88" t="s">
        <v>88</v>
      </c>
      <c r="C61" s="88"/>
      <c r="D61" s="88"/>
      <c r="E61" s="88"/>
      <c r="F61" s="88"/>
    </row>
    <row r="63" spans="2:6" x14ac:dyDescent="0.25">
      <c r="B63" t="s">
        <v>112</v>
      </c>
    </row>
    <row r="64" spans="2:6" x14ac:dyDescent="0.25">
      <c r="B64" t="s">
        <v>113</v>
      </c>
    </row>
    <row r="65" spans="2:2" x14ac:dyDescent="0.25">
      <c r="B65" t="s">
        <v>114</v>
      </c>
    </row>
    <row r="90" spans="2:2" x14ac:dyDescent="0.25">
      <c r="B90" t="s">
        <v>115</v>
      </c>
    </row>
    <row r="91" spans="2:2" x14ac:dyDescent="0.25">
      <c r="B91" s="89">
        <v>1</v>
      </c>
    </row>
    <row r="92" spans="2:2" x14ac:dyDescent="0.25">
      <c r="B92" s="89">
        <v>2</v>
      </c>
    </row>
    <row r="93" spans="2:2" x14ac:dyDescent="0.25">
      <c r="B93" s="89">
        <v>3</v>
      </c>
    </row>
    <row r="94" spans="2:2" x14ac:dyDescent="0.25">
      <c r="B94" s="89">
        <v>4</v>
      </c>
    </row>
    <row r="95" spans="2:2" x14ac:dyDescent="0.25">
      <c r="B95" s="89">
        <v>5</v>
      </c>
    </row>
    <row r="96" spans="2:2" x14ac:dyDescent="0.25">
      <c r="B96" s="89">
        <v>6</v>
      </c>
    </row>
    <row r="97" spans="2:2" x14ac:dyDescent="0.25">
      <c r="B97" s="89">
        <v>7</v>
      </c>
    </row>
    <row r="98" spans="2:2" x14ac:dyDescent="0.25">
      <c r="B98" s="89">
        <v>8</v>
      </c>
    </row>
    <row r="99" spans="2:2" x14ac:dyDescent="0.25">
      <c r="B99" s="89">
        <v>9</v>
      </c>
    </row>
    <row r="100" spans="2:2" x14ac:dyDescent="0.25">
      <c r="B100" s="89">
        <v>10</v>
      </c>
    </row>
    <row r="101" spans="2:2" x14ac:dyDescent="0.25">
      <c r="B101" s="89">
        <v>11</v>
      </c>
    </row>
    <row r="102" spans="2:2" x14ac:dyDescent="0.25">
      <c r="B102" s="89">
        <v>12</v>
      </c>
    </row>
    <row r="103" spans="2:2" x14ac:dyDescent="0.25">
      <c r="B103" s="89">
        <v>13</v>
      </c>
    </row>
    <row r="104" spans="2:2" x14ac:dyDescent="0.25">
      <c r="B104" s="89">
        <v>14</v>
      </c>
    </row>
    <row r="105" spans="2:2" x14ac:dyDescent="0.25">
      <c r="B105" s="89">
        <v>15</v>
      </c>
    </row>
  </sheetData>
  <mergeCells count="6">
    <mergeCell ref="B27:C27"/>
    <mergeCell ref="J2:L2"/>
    <mergeCell ref="B4:L4"/>
    <mergeCell ref="B14:C14"/>
    <mergeCell ref="B16:C16"/>
    <mergeCell ref="B18:C18"/>
  </mergeCells>
  <hyperlinks>
    <hyperlink ref="L5" location="'Registro Ideas mejora'!C93" display="Guardar" xr:uid="{40279212-BA19-4FD5-9CE7-835E061455F7}"/>
    <hyperlink ref="J2:L2" location="'Registro Ideas mejora'!B68" display="Pasos para registrar una ideas de mejora?" xr:uid="{85A1555D-0015-43CF-922E-EACA08153F50}"/>
  </hyperlink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5</xdr:col>
                    <xdr:colOff>238125</xdr:colOff>
                    <xdr:row>27</xdr:row>
                    <xdr:rowOff>171450</xdr:rowOff>
                  </from>
                  <to>
                    <xdr:col>5</xdr:col>
                    <xdr:colOff>609600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7</xdr:col>
                    <xdr:colOff>266700</xdr:colOff>
                    <xdr:row>27</xdr:row>
                    <xdr:rowOff>95250</xdr:rowOff>
                  </from>
                  <to>
                    <xdr:col>8</xdr:col>
                    <xdr:colOff>9525</xdr:colOff>
                    <xdr:row>29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3</xdr:col>
                    <xdr:colOff>152400</xdr:colOff>
                    <xdr:row>23</xdr:row>
                    <xdr:rowOff>161925</xdr:rowOff>
                  </from>
                  <to>
                    <xdr:col>3</xdr:col>
                    <xdr:colOff>523875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4</xdr:col>
                    <xdr:colOff>257175</xdr:colOff>
                    <xdr:row>23</xdr:row>
                    <xdr:rowOff>161925</xdr:rowOff>
                  </from>
                  <to>
                    <xdr:col>5</xdr:col>
                    <xdr:colOff>295275</xdr:colOff>
                    <xdr:row>25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A1278-CBF3-4DA2-8D69-A110FD43A85C}">
  <sheetPr>
    <tabColor theme="5" tint="-0.249977111117893"/>
  </sheetPr>
  <dimension ref="B6:D6"/>
  <sheetViews>
    <sheetView showGridLines="0" workbookViewId="0"/>
  </sheetViews>
  <sheetFormatPr defaultRowHeight="15" x14ac:dyDescent="0.25"/>
  <cols>
    <col min="1" max="1" width="16.28515625" customWidth="1"/>
    <col min="2" max="2" width="18.28515625" customWidth="1"/>
    <col min="4" max="4" width="31.85546875" customWidth="1"/>
    <col min="6" max="6" width="11.28515625" customWidth="1"/>
    <col min="8" max="8" width="15.85546875" customWidth="1"/>
  </cols>
  <sheetData>
    <row r="6" spans="2:4" ht="41.25" customHeight="1" x14ac:dyDescent="0.25">
      <c r="B6" s="95" t="s">
        <v>121</v>
      </c>
      <c r="D6" s="96" t="s">
        <v>122</v>
      </c>
    </row>
  </sheetData>
  <hyperlinks>
    <hyperlink ref="D6" location="'SP A3'!A1" display="A3 Soluccion de problemas" xr:uid="{FCA3E2FC-D647-41EF-936D-4D2CCC11FF74}"/>
  </hyperlink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B9652-5E32-4204-9DBF-0468F66F9534}">
  <sheetPr>
    <tabColor theme="5" tint="-0.249977111117893"/>
  </sheetPr>
  <dimension ref="A11:I14"/>
  <sheetViews>
    <sheetView showGridLines="0" workbookViewId="0">
      <selection activeCell="C7" sqref="C7"/>
    </sheetView>
  </sheetViews>
  <sheetFormatPr defaultRowHeight="15" x14ac:dyDescent="0.25"/>
  <cols>
    <col min="1" max="1" width="16.28515625" customWidth="1"/>
    <col min="5" max="5" width="10.28515625" customWidth="1"/>
    <col min="7" max="7" width="11.28515625" customWidth="1"/>
    <col min="9" max="9" width="15.85546875" customWidth="1"/>
  </cols>
  <sheetData>
    <row r="11" spans="1:9" ht="15.75" thickBot="1" x14ac:dyDescent="0.3">
      <c r="E11" t="s">
        <v>7</v>
      </c>
      <c r="G11" t="s">
        <v>8</v>
      </c>
      <c r="I11" t="s">
        <v>9</v>
      </c>
    </row>
    <row r="12" spans="1:9" ht="15.75" thickBot="1" x14ac:dyDescent="0.3">
      <c r="A12" s="15" t="s">
        <v>41</v>
      </c>
      <c r="C12" t="s">
        <v>6</v>
      </c>
      <c r="E12" s="7" t="s">
        <v>14</v>
      </c>
      <c r="G12" s="7" t="s">
        <v>21</v>
      </c>
      <c r="I12" s="7"/>
    </row>
    <row r="13" spans="1:9" x14ac:dyDescent="0.25">
      <c r="A13" s="16" t="s">
        <v>42</v>
      </c>
    </row>
    <row r="14" spans="1:9" x14ac:dyDescent="0.25">
      <c r="A14" s="16" t="s">
        <v>43</v>
      </c>
    </row>
  </sheetData>
  <hyperlinks>
    <hyperlink ref="A12" location="'03 A3 CENTRAL'!A1" display="03 A3 CENTRAL " xr:uid="{6FF73F16-ABC6-43F2-97D3-A6F71DB5F038}"/>
    <hyperlink ref="A13" location="'03 A3 WEST'!A1" display="03 A3 WEST" xr:uid="{C8DC6E2F-3DAF-4459-9CBC-0A868474AFA0}"/>
    <hyperlink ref="A14" location="'03 A3 BAJIO'!A1" display="03 A3 BAJIO " xr:uid="{00846CBE-47AC-4644-9287-EF9D7311141D}"/>
  </hyperlink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B7F0AC-550B-4C53-9C56-CB93053F47DA}">
          <x14:formula1>
            <xm:f>'pick lists'!#REF!</xm:f>
          </x14:formula1>
          <xm:sqref>I12 E12 G12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77F8E-2E74-48E2-AC1B-2EA8C1E61882}">
  <sheetPr>
    <tabColor theme="5" tint="-0.249977111117893"/>
  </sheetPr>
  <dimension ref="B7:I47"/>
  <sheetViews>
    <sheetView showGridLines="0" workbookViewId="0"/>
  </sheetViews>
  <sheetFormatPr defaultRowHeight="15" x14ac:dyDescent="0.25"/>
  <cols>
    <col min="2" max="2" width="13.140625" customWidth="1"/>
    <col min="4" max="4" width="11.28515625" customWidth="1"/>
    <col min="6" max="6" width="15.85546875" customWidth="1"/>
  </cols>
  <sheetData>
    <row r="7" spans="3:6" ht="15.75" thickBot="1" x14ac:dyDescent="0.3">
      <c r="D7" t="s">
        <v>8</v>
      </c>
      <c r="F7" t="s">
        <v>9</v>
      </c>
    </row>
    <row r="8" spans="3:6" ht="15.75" thickBot="1" x14ac:dyDescent="0.3">
      <c r="C8" t="s">
        <v>6</v>
      </c>
      <c r="D8" s="7" t="s">
        <v>21</v>
      </c>
      <c r="F8" s="7"/>
    </row>
    <row r="19" spans="2:9" ht="21" x14ac:dyDescent="0.35">
      <c r="B19" s="128" t="s">
        <v>21</v>
      </c>
      <c r="C19" s="128"/>
      <c r="D19" s="128"/>
      <c r="E19" s="128"/>
      <c r="F19" s="128"/>
      <c r="G19" s="128"/>
      <c r="H19" s="128"/>
      <c r="I19" s="128"/>
    </row>
    <row r="20" spans="2:9" x14ac:dyDescent="0.25">
      <c r="B20" t="s">
        <v>44</v>
      </c>
      <c r="E20" t="s">
        <v>45</v>
      </c>
      <c r="H20" t="s">
        <v>46</v>
      </c>
    </row>
    <row r="33" spans="2:9" ht="26.25" x14ac:dyDescent="0.4">
      <c r="B33" s="129" t="s">
        <v>20</v>
      </c>
      <c r="C33" s="129"/>
      <c r="D33" s="129"/>
      <c r="E33" s="129"/>
      <c r="F33" s="129"/>
      <c r="G33" s="129"/>
      <c r="H33" s="129"/>
      <c r="I33" s="129"/>
    </row>
    <row r="35" spans="2:9" x14ac:dyDescent="0.25">
      <c r="B35" t="s">
        <v>47</v>
      </c>
      <c r="E35" t="s">
        <v>48</v>
      </c>
      <c r="H35" t="s">
        <v>48</v>
      </c>
    </row>
    <row r="46" spans="2:9" ht="26.25" x14ac:dyDescent="0.4">
      <c r="B46" s="130" t="s">
        <v>25</v>
      </c>
      <c r="C46" s="130"/>
      <c r="D46" s="130"/>
      <c r="E46" s="130"/>
      <c r="F46" s="130"/>
      <c r="G46" s="130"/>
      <c r="H46" s="130"/>
      <c r="I46" s="130"/>
    </row>
    <row r="47" spans="2:9" x14ac:dyDescent="0.25">
      <c r="B47" t="s">
        <v>51</v>
      </c>
      <c r="E47" t="s">
        <v>52</v>
      </c>
      <c r="H47" t="s">
        <v>53</v>
      </c>
    </row>
  </sheetData>
  <mergeCells count="3">
    <mergeCell ref="B19:I19"/>
    <mergeCell ref="B33:I33"/>
    <mergeCell ref="B46:I4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EB3FCEE-4EFD-4415-918B-98191884A694}">
          <x14:formula1>
            <xm:f>'pick lists'!$F$6:$F$10</xm:f>
          </x14:formula1>
          <xm:sqref>F8</xm:sqref>
        </x14:dataValidation>
        <x14:dataValidation type="list" allowBlank="1" showInputMessage="1" showErrorMessage="1" xr:uid="{2E8E4DCE-1434-439A-BFF4-D114C496BA89}">
          <x14:formula1>
            <xm:f>'pick lists'!$D$6:$D$13</xm:f>
          </x14:formula1>
          <xm:sqref>D8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CA86-E218-4247-AF48-F26BCC93D2B2}">
  <sheetPr>
    <tabColor theme="5" tint="-0.249977111117893"/>
  </sheetPr>
  <dimension ref="B7:I44"/>
  <sheetViews>
    <sheetView showGridLines="0" workbookViewId="0"/>
  </sheetViews>
  <sheetFormatPr defaultRowHeight="15" x14ac:dyDescent="0.25"/>
  <cols>
    <col min="5" max="5" width="10.28515625" customWidth="1"/>
    <col min="7" max="7" width="11.28515625" customWidth="1"/>
    <col min="9" max="9" width="15.85546875" customWidth="1"/>
  </cols>
  <sheetData>
    <row r="7" spans="2:9" ht="15.75" thickBot="1" x14ac:dyDescent="0.3">
      <c r="E7" t="s">
        <v>7</v>
      </c>
      <c r="G7" t="s">
        <v>8</v>
      </c>
      <c r="I7" t="s">
        <v>9</v>
      </c>
    </row>
    <row r="8" spans="2:9" ht="15.75" thickBot="1" x14ac:dyDescent="0.3">
      <c r="C8" t="s">
        <v>6</v>
      </c>
      <c r="E8" s="7" t="s">
        <v>13</v>
      </c>
      <c r="G8" s="7" t="s">
        <v>21</v>
      </c>
      <c r="I8" s="7"/>
    </row>
    <row r="16" spans="2:9" ht="21" x14ac:dyDescent="0.35">
      <c r="B16" s="128" t="s">
        <v>21</v>
      </c>
      <c r="C16" s="128"/>
      <c r="D16" s="128"/>
      <c r="E16" s="128"/>
      <c r="F16" s="128"/>
      <c r="G16" s="128"/>
      <c r="H16" s="128"/>
      <c r="I16" s="128"/>
    </row>
    <row r="17" spans="2:9" x14ac:dyDescent="0.25">
      <c r="B17" t="s">
        <v>57</v>
      </c>
      <c r="E17" t="s">
        <v>58</v>
      </c>
      <c r="H17" t="s">
        <v>59</v>
      </c>
    </row>
    <row r="30" spans="2:9" ht="26.25" x14ac:dyDescent="0.4">
      <c r="B30" s="129" t="s">
        <v>20</v>
      </c>
      <c r="C30" s="129"/>
      <c r="D30" s="129"/>
      <c r="E30" s="129"/>
      <c r="F30" s="129"/>
      <c r="G30" s="129"/>
      <c r="H30" s="129"/>
      <c r="I30" s="129"/>
    </row>
    <row r="33" spans="2:9" x14ac:dyDescent="0.25">
      <c r="B33" t="s">
        <v>49</v>
      </c>
      <c r="E33" t="s">
        <v>50</v>
      </c>
      <c r="H33" t="s">
        <v>50</v>
      </c>
    </row>
    <row r="43" spans="2:9" ht="26.25" x14ac:dyDescent="0.4">
      <c r="B43" s="130" t="s">
        <v>25</v>
      </c>
      <c r="C43" s="130"/>
      <c r="D43" s="130"/>
      <c r="E43" s="130"/>
      <c r="F43" s="130"/>
      <c r="G43" s="130"/>
      <c r="H43" s="130"/>
      <c r="I43" s="130"/>
    </row>
    <row r="44" spans="2:9" x14ac:dyDescent="0.25">
      <c r="B44" t="s">
        <v>54</v>
      </c>
      <c r="E44" t="s">
        <v>55</v>
      </c>
      <c r="H44" t="s">
        <v>56</v>
      </c>
    </row>
  </sheetData>
  <mergeCells count="3">
    <mergeCell ref="B16:I16"/>
    <mergeCell ref="B30:I30"/>
    <mergeCell ref="B43:I4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8292401-4B0F-497B-9AD1-EF6230226FB1}">
          <x14:formula1>
            <xm:f>'pick lists'!$B$6:$B$12</xm:f>
          </x14:formula1>
          <xm:sqref>E8</xm:sqref>
        </x14:dataValidation>
        <x14:dataValidation type="list" allowBlank="1" showInputMessage="1" showErrorMessage="1" xr:uid="{21CCE46C-3947-4E6A-90EF-6CB787872A82}">
          <x14:formula1>
            <xm:f>'pick lists'!$D$6:$D$13</xm:f>
          </x14:formula1>
          <xm:sqref>G8</xm:sqref>
        </x14:dataValidation>
        <x14:dataValidation type="list" allowBlank="1" showInputMessage="1" showErrorMessage="1" xr:uid="{24CD1A4A-D6A6-4444-BDE3-A6E82E840E98}">
          <x14:formula1>
            <xm:f>'pick lists'!$F$6:$F$10</xm:f>
          </x14:formula1>
          <xm:sqref>I8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76793-35D6-4B81-B9CC-582AE21F38C1}">
  <sheetPr>
    <tabColor rgb="FFFFC000"/>
  </sheetPr>
  <dimension ref="C3:G20"/>
  <sheetViews>
    <sheetView workbookViewId="0">
      <selection activeCell="C6" sqref="C6:C9"/>
    </sheetView>
  </sheetViews>
  <sheetFormatPr defaultRowHeight="15" x14ac:dyDescent="0.25"/>
  <cols>
    <col min="4" max="4" width="19.42578125" customWidth="1"/>
  </cols>
  <sheetData>
    <row r="3" spans="3:7" ht="15.75" thickBot="1" x14ac:dyDescent="0.3"/>
    <row r="4" spans="3:7" ht="15.75" thickBot="1" x14ac:dyDescent="0.3">
      <c r="C4" s="102" t="s">
        <v>0</v>
      </c>
      <c r="D4" s="10"/>
      <c r="E4" s="10"/>
      <c r="F4" s="104" t="s">
        <v>3</v>
      </c>
      <c r="G4" s="105"/>
    </row>
    <row r="5" spans="3:7" ht="15.75" thickBot="1" x14ac:dyDescent="0.3">
      <c r="C5" s="103"/>
      <c r="D5" s="10" t="s">
        <v>1</v>
      </c>
      <c r="E5" s="10" t="s">
        <v>2</v>
      </c>
      <c r="F5" s="11">
        <v>2020</v>
      </c>
      <c r="G5" s="6" t="s">
        <v>123</v>
      </c>
    </row>
    <row r="6" spans="3:7" x14ac:dyDescent="0.25">
      <c r="C6" s="106" t="s">
        <v>33</v>
      </c>
      <c r="D6" s="45" t="s">
        <v>68</v>
      </c>
      <c r="E6" s="18">
        <v>0.8</v>
      </c>
      <c r="F6" s="19">
        <f>AVERAGE('SC WEST'!E9,'SC CENTRAL'!F8,'SC BAJIO'!F8)</f>
        <v>0.78333333333333333</v>
      </c>
      <c r="G6" s="19">
        <f>AVERAGE('SC WEST'!F9,'SC CENTRAL'!G8,'SC BAJIO'!G8)</f>
        <v>0.75666666666666671</v>
      </c>
    </row>
    <row r="7" spans="3:7" x14ac:dyDescent="0.25">
      <c r="C7" s="107"/>
      <c r="D7" s="20" t="s">
        <v>69</v>
      </c>
      <c r="E7" s="19">
        <v>0.9</v>
      </c>
      <c r="F7" s="19">
        <f>AVERAGE('SC WEST'!E10,'SC CENTRAL'!F9,'SC BAJIO'!F9)</f>
        <v>0.89333333333333342</v>
      </c>
      <c r="G7" s="19">
        <f>AVERAGE('SC WEST'!F10,'SC CENTRAL'!G9,'SC BAJIO'!G9)</f>
        <v>0.87</v>
      </c>
    </row>
    <row r="8" spans="3:7" x14ac:dyDescent="0.25">
      <c r="C8" s="107"/>
      <c r="D8" s="21" t="s">
        <v>70</v>
      </c>
      <c r="E8" s="19">
        <v>0.9</v>
      </c>
      <c r="F8" s="19" t="e">
        <f>AVERAGE('SC WEST'!E11,'SC CENTRAL'!F10,'SC BAJIO'!F10)</f>
        <v>#DIV/0!</v>
      </c>
      <c r="G8" s="19" t="e">
        <f>AVERAGE('SC WEST'!F11,'SC CENTRAL'!G10,'SC BAJIO'!G10)</f>
        <v>#DIV/0!</v>
      </c>
    </row>
    <row r="9" spans="3:7" x14ac:dyDescent="0.25">
      <c r="C9" s="108"/>
      <c r="D9" s="21"/>
      <c r="E9" s="21"/>
      <c r="F9" s="19" t="e">
        <f>AVERAGE('SC WEST'!E12,'SC CENTRAL'!F11,'SC BAJIO'!F11)</f>
        <v>#DIV/0!</v>
      </c>
      <c r="G9" s="19" t="e">
        <f>AVERAGE('SC WEST'!F12,'SC CENTRAL'!G11,'SC BAJIO'!G11)</f>
        <v>#DIV/0!</v>
      </c>
    </row>
    <row r="10" spans="3:7" x14ac:dyDescent="0.25">
      <c r="C10" s="109" t="s">
        <v>34</v>
      </c>
      <c r="D10" s="23" t="s">
        <v>35</v>
      </c>
      <c r="E10" s="24">
        <v>0.9</v>
      </c>
      <c r="F10" s="24" t="e">
        <f>AVERAGE('SC WEST'!D11,'SC CENTRAL'!E10,#REF!)</f>
        <v>#REF!</v>
      </c>
      <c r="G10" s="24" t="e">
        <f>AVERAGE('SC WEST'!E11,'SC CENTRAL'!F10,#REF!)</f>
        <v>#REF!</v>
      </c>
    </row>
    <row r="11" spans="3:7" x14ac:dyDescent="0.25">
      <c r="C11" s="110"/>
      <c r="D11" s="23"/>
      <c r="E11" s="23"/>
      <c r="F11" s="23"/>
      <c r="G11" s="25"/>
    </row>
    <row r="12" spans="3:7" x14ac:dyDescent="0.25">
      <c r="C12" s="110"/>
      <c r="D12" s="23"/>
      <c r="E12" s="23"/>
      <c r="F12" s="23"/>
      <c r="G12" s="25"/>
    </row>
    <row r="13" spans="3:7" x14ac:dyDescent="0.25">
      <c r="C13" s="110"/>
      <c r="D13" s="23"/>
      <c r="E13" s="23"/>
      <c r="F13" s="23"/>
      <c r="G13" s="25"/>
    </row>
    <row r="14" spans="3:7" x14ac:dyDescent="0.25">
      <c r="C14" s="111"/>
      <c r="D14" s="23"/>
      <c r="E14" s="23"/>
      <c r="F14" s="23"/>
      <c r="G14" s="25"/>
    </row>
    <row r="15" spans="3:7" x14ac:dyDescent="0.25">
      <c r="C15" s="112" t="s">
        <v>36</v>
      </c>
      <c r="D15" s="1"/>
      <c r="E15" s="1"/>
      <c r="F15" s="1"/>
      <c r="G15" s="2"/>
    </row>
    <row r="16" spans="3:7" x14ac:dyDescent="0.25">
      <c r="C16" s="113"/>
      <c r="D16" s="1"/>
      <c r="E16" s="1"/>
      <c r="F16" s="1"/>
      <c r="G16" s="2"/>
    </row>
    <row r="17" spans="3:7" x14ac:dyDescent="0.25">
      <c r="C17" s="113"/>
      <c r="D17" s="1"/>
      <c r="E17" s="1"/>
      <c r="F17" s="1"/>
      <c r="G17" s="2"/>
    </row>
    <row r="18" spans="3:7" x14ac:dyDescent="0.25">
      <c r="C18" s="113"/>
      <c r="D18" s="1"/>
      <c r="E18" s="1"/>
      <c r="F18" s="1"/>
      <c r="G18" s="2"/>
    </row>
    <row r="19" spans="3:7" x14ac:dyDescent="0.25">
      <c r="C19" s="113"/>
      <c r="D19" s="1"/>
      <c r="E19" s="1"/>
      <c r="F19" s="1"/>
      <c r="G19" s="2"/>
    </row>
    <row r="20" spans="3:7" ht="15.75" thickBot="1" x14ac:dyDescent="0.3">
      <c r="C20" s="114"/>
      <c r="D20" s="3"/>
      <c r="E20" s="3"/>
      <c r="F20" s="3"/>
      <c r="G20" s="4"/>
    </row>
  </sheetData>
  <mergeCells count="5">
    <mergeCell ref="C4:C5"/>
    <mergeCell ref="F4:G4"/>
    <mergeCell ref="C6:C9"/>
    <mergeCell ref="C10:C14"/>
    <mergeCell ref="C15:C20"/>
  </mergeCells>
  <hyperlinks>
    <hyperlink ref="D6" location="'3 in 1 AD exp'!A1" display="Exports on time" xr:uid="{C3091B1B-2C65-4E50-A1A0-E8ABE41468DB}"/>
  </hyperlink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3B87A-956B-47D9-BF4B-2204819E098A}">
  <sheetPr>
    <tabColor theme="5" tint="-0.249977111117893"/>
  </sheetPr>
  <dimension ref="C7:J46"/>
  <sheetViews>
    <sheetView showGridLines="0" workbookViewId="0"/>
  </sheetViews>
  <sheetFormatPr defaultRowHeight="15" x14ac:dyDescent="0.25"/>
  <cols>
    <col min="5" max="5" width="10.28515625" customWidth="1"/>
    <col min="7" max="7" width="11.28515625" customWidth="1"/>
    <col min="9" max="9" width="15.85546875" customWidth="1"/>
  </cols>
  <sheetData>
    <row r="7" spans="3:9" ht="15.75" thickBot="1" x14ac:dyDescent="0.3">
      <c r="E7" t="s">
        <v>7</v>
      </c>
      <c r="G7" t="s">
        <v>8</v>
      </c>
      <c r="I7" t="s">
        <v>9</v>
      </c>
    </row>
    <row r="8" spans="3:9" ht="15.75" thickBot="1" x14ac:dyDescent="0.3">
      <c r="C8" t="s">
        <v>6</v>
      </c>
      <c r="E8" s="7" t="s">
        <v>13</v>
      </c>
      <c r="G8" s="7" t="s">
        <v>21</v>
      </c>
      <c r="I8" s="7"/>
    </row>
    <row r="18" spans="3:10" ht="21" x14ac:dyDescent="0.35">
      <c r="C18" s="128" t="s">
        <v>21</v>
      </c>
      <c r="D18" s="128"/>
      <c r="E18" s="128"/>
      <c r="F18" s="128"/>
      <c r="G18" s="128"/>
      <c r="H18" s="128"/>
      <c r="I18" s="128"/>
      <c r="J18" s="128"/>
    </row>
    <row r="19" spans="3:10" x14ac:dyDescent="0.25">
      <c r="C19" t="s">
        <v>60</v>
      </c>
      <c r="F19" t="s">
        <v>61</v>
      </c>
      <c r="I19" t="s">
        <v>62</v>
      </c>
    </row>
    <row r="32" spans="3:10" ht="26.25" x14ac:dyDescent="0.4">
      <c r="C32" s="129" t="s">
        <v>20</v>
      </c>
      <c r="D32" s="129"/>
      <c r="E32" s="129"/>
      <c r="F32" s="129"/>
      <c r="G32" s="129"/>
      <c r="H32" s="129"/>
      <c r="I32" s="129"/>
      <c r="J32" s="129"/>
    </row>
    <row r="35" spans="3:10" x14ac:dyDescent="0.25">
      <c r="C35" t="s">
        <v>63</v>
      </c>
      <c r="F35" t="s">
        <v>64</v>
      </c>
      <c r="I35" t="s">
        <v>64</v>
      </c>
    </row>
    <row r="45" spans="3:10" ht="26.25" x14ac:dyDescent="0.4">
      <c r="C45" s="130" t="s">
        <v>25</v>
      </c>
      <c r="D45" s="130"/>
      <c r="E45" s="130"/>
      <c r="F45" s="130"/>
      <c r="G45" s="130"/>
      <c r="H45" s="130"/>
      <c r="I45" s="130"/>
      <c r="J45" s="130"/>
    </row>
    <row r="46" spans="3:10" x14ac:dyDescent="0.25">
      <c r="C46" t="s">
        <v>65</v>
      </c>
      <c r="F46" t="s">
        <v>66</v>
      </c>
      <c r="I46" t="s">
        <v>67</v>
      </c>
    </row>
  </sheetData>
  <mergeCells count="3">
    <mergeCell ref="C18:J18"/>
    <mergeCell ref="C32:J32"/>
    <mergeCell ref="C45:J4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F0247E1-04B6-48A8-9192-878821749EDB}">
          <x14:formula1>
            <xm:f>'pick lists'!$F$6:$F$10</xm:f>
          </x14:formula1>
          <xm:sqref>I8</xm:sqref>
        </x14:dataValidation>
        <x14:dataValidation type="list" allowBlank="1" showInputMessage="1" showErrorMessage="1" xr:uid="{A6BF5A0E-7C2A-429C-93AC-7836AEAEDF52}">
          <x14:formula1>
            <xm:f>'pick lists'!$D$6:$D$13</xm:f>
          </x14:formula1>
          <xm:sqref>G8</xm:sqref>
        </x14:dataValidation>
        <x14:dataValidation type="list" allowBlank="1" showInputMessage="1" showErrorMessage="1" xr:uid="{4C700745-F7AE-4547-941E-A4F5547D9353}">
          <x14:formula1>
            <xm:f>'pick lists'!$B$6:$B$12</xm:f>
          </x14:formula1>
          <xm:sqref>E8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A3A8B-1E4C-49CA-99BB-1781AC637FDD}">
  <dimension ref="B3:F14"/>
  <sheetViews>
    <sheetView workbookViewId="0">
      <selection activeCell="I18" sqref="I18"/>
    </sheetView>
  </sheetViews>
  <sheetFormatPr defaultRowHeight="15" x14ac:dyDescent="0.25"/>
  <sheetData>
    <row r="3" spans="2:6" x14ac:dyDescent="0.25">
      <c r="B3" s="131" t="s">
        <v>10</v>
      </c>
      <c r="C3" s="131"/>
      <c r="D3" s="131"/>
      <c r="E3" s="131"/>
      <c r="F3" s="131"/>
    </row>
    <row r="5" spans="2:6" x14ac:dyDescent="0.25">
      <c r="B5" t="s">
        <v>11</v>
      </c>
      <c r="D5" t="s">
        <v>0</v>
      </c>
      <c r="F5" t="s">
        <v>12</v>
      </c>
    </row>
    <row r="6" spans="2:6" x14ac:dyDescent="0.25">
      <c r="B6" t="s">
        <v>13</v>
      </c>
      <c r="D6" t="s">
        <v>21</v>
      </c>
      <c r="F6" t="s">
        <v>28</v>
      </c>
    </row>
    <row r="7" spans="2:6" x14ac:dyDescent="0.25">
      <c r="B7" t="s">
        <v>14</v>
      </c>
      <c r="D7" t="s">
        <v>24</v>
      </c>
      <c r="F7" t="s">
        <v>30</v>
      </c>
    </row>
    <row r="8" spans="2:6" x14ac:dyDescent="0.25">
      <c r="B8" t="s">
        <v>15</v>
      </c>
      <c r="D8" t="s">
        <v>23</v>
      </c>
      <c r="F8" t="s">
        <v>31</v>
      </c>
    </row>
    <row r="9" spans="2:6" x14ac:dyDescent="0.25">
      <c r="B9" t="s">
        <v>16</v>
      </c>
      <c r="D9" t="s">
        <v>22</v>
      </c>
      <c r="F9" t="s">
        <v>32</v>
      </c>
    </row>
    <row r="10" spans="2:6" x14ac:dyDescent="0.25">
      <c r="B10" t="s">
        <v>17</v>
      </c>
      <c r="D10" t="s">
        <v>25</v>
      </c>
      <c r="F10" t="s">
        <v>29</v>
      </c>
    </row>
    <row r="11" spans="2:6" x14ac:dyDescent="0.25">
      <c r="B11" t="s">
        <v>18</v>
      </c>
      <c r="D11" t="s">
        <v>27</v>
      </c>
      <c r="F11" t="s">
        <v>120</v>
      </c>
    </row>
    <row r="12" spans="2:6" x14ac:dyDescent="0.25">
      <c r="B12" t="s">
        <v>19</v>
      </c>
      <c r="D12" t="s">
        <v>20</v>
      </c>
    </row>
    <row r="13" spans="2:6" x14ac:dyDescent="0.25">
      <c r="B13" t="s">
        <v>120</v>
      </c>
      <c r="D13" t="s">
        <v>26</v>
      </c>
    </row>
    <row r="14" spans="2:6" x14ac:dyDescent="0.25">
      <c r="D14" t="s">
        <v>120</v>
      </c>
    </row>
  </sheetData>
  <sortState xmlns:xlrd2="http://schemas.microsoft.com/office/spreadsheetml/2017/richdata2" ref="F6:F10">
    <sortCondition ref="F6:F10"/>
  </sortState>
  <mergeCells count="1">
    <mergeCell ref="B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CC90-BF31-4154-893E-4F6196771371}">
  <sheetPr>
    <tabColor rgb="FFFFC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5FE97-D7AD-4425-ADFB-4EC9D0669624}">
  <sheetPr>
    <tabColor rgb="FFFFC000"/>
  </sheetPr>
  <dimension ref="B6:F23"/>
  <sheetViews>
    <sheetView showGridLines="0" topLeftCell="A4" workbookViewId="0">
      <selection activeCell="C9" sqref="C9"/>
    </sheetView>
  </sheetViews>
  <sheetFormatPr defaultRowHeight="15" x14ac:dyDescent="0.25"/>
  <cols>
    <col min="1" max="1" width="19.5703125" customWidth="1"/>
    <col min="2" max="2" width="11.42578125" customWidth="1"/>
    <col min="3" max="3" width="21.42578125" customWidth="1"/>
    <col min="6" max="6" width="11.42578125" customWidth="1"/>
  </cols>
  <sheetData>
    <row r="6" spans="2:6" ht="15.75" thickBot="1" x14ac:dyDescent="0.3"/>
    <row r="7" spans="2:6" x14ac:dyDescent="0.25">
      <c r="B7" s="118" t="s">
        <v>5</v>
      </c>
      <c r="C7" s="104" t="s">
        <v>1</v>
      </c>
      <c r="D7" s="104" t="s">
        <v>2</v>
      </c>
      <c r="E7" s="104" t="s">
        <v>3</v>
      </c>
      <c r="F7" s="105"/>
    </row>
    <row r="8" spans="2:6" ht="15.75" thickBot="1" x14ac:dyDescent="0.3">
      <c r="B8" s="114"/>
      <c r="C8" s="119"/>
      <c r="D8" s="119"/>
      <c r="E8" s="5">
        <v>2020</v>
      </c>
      <c r="F8" s="6" t="s">
        <v>123</v>
      </c>
    </row>
    <row r="9" spans="2:6" ht="70.5" customHeight="1" x14ac:dyDescent="0.25">
      <c r="B9" s="120" t="s">
        <v>33</v>
      </c>
      <c r="C9" s="97" t="s">
        <v>68</v>
      </c>
      <c r="D9" s="46">
        <v>0.8</v>
      </c>
      <c r="E9" s="67">
        <v>0.79</v>
      </c>
      <c r="F9" s="68">
        <v>0.75</v>
      </c>
    </row>
    <row r="10" spans="2:6" ht="88.5" customHeight="1" x14ac:dyDescent="0.25">
      <c r="B10" s="121"/>
      <c r="C10" s="98" t="s">
        <v>69</v>
      </c>
      <c r="D10" s="47">
        <v>0.9</v>
      </c>
      <c r="E10" s="24">
        <v>0.92</v>
      </c>
      <c r="F10" s="67">
        <v>0.87</v>
      </c>
    </row>
    <row r="11" spans="2:6" ht="24.75" customHeight="1" x14ac:dyDescent="0.25">
      <c r="B11" s="121"/>
      <c r="C11" s="48"/>
      <c r="D11" s="48"/>
      <c r="E11" s="48"/>
      <c r="F11" s="49"/>
    </row>
    <row r="12" spans="2:6" ht="28.5" customHeight="1" x14ac:dyDescent="0.25">
      <c r="B12" s="122"/>
      <c r="C12" s="48"/>
      <c r="D12" s="48"/>
      <c r="E12" s="48"/>
      <c r="F12" s="49"/>
    </row>
    <row r="13" spans="2:6" x14ac:dyDescent="0.25">
      <c r="B13" s="115" t="s">
        <v>34</v>
      </c>
      <c r="C13" s="48" t="s">
        <v>35</v>
      </c>
      <c r="D13" s="47">
        <v>0.9</v>
      </c>
      <c r="E13" s="47">
        <v>0.88</v>
      </c>
      <c r="F13" s="47">
        <v>0.86</v>
      </c>
    </row>
    <row r="14" spans="2:6" ht="36.75" customHeight="1" x14ac:dyDescent="0.25">
      <c r="B14" s="116"/>
      <c r="C14" s="48"/>
      <c r="D14" s="48"/>
      <c r="E14" s="48"/>
      <c r="F14" s="49"/>
    </row>
    <row r="15" spans="2:6" ht="42" customHeight="1" x14ac:dyDescent="0.25">
      <c r="B15" s="116"/>
      <c r="C15" s="48"/>
      <c r="D15" s="48"/>
      <c r="E15" s="48"/>
      <c r="F15" s="49"/>
    </row>
    <row r="16" spans="2:6" x14ac:dyDescent="0.25">
      <c r="B16" s="116"/>
      <c r="C16" s="48"/>
      <c r="D16" s="48"/>
      <c r="E16" s="48"/>
      <c r="F16" s="49"/>
    </row>
    <row r="17" spans="2:6" x14ac:dyDescent="0.25">
      <c r="B17" s="117"/>
      <c r="C17" s="48"/>
      <c r="D17" s="48"/>
      <c r="E17" s="48"/>
      <c r="F17" s="49"/>
    </row>
    <row r="18" spans="2:6" x14ac:dyDescent="0.25">
      <c r="B18" s="8" t="s">
        <v>37</v>
      </c>
      <c r="C18" s="1"/>
      <c r="D18" s="1"/>
      <c r="E18" s="1"/>
      <c r="F18" s="2"/>
    </row>
    <row r="19" spans="2:6" x14ac:dyDescent="0.25">
      <c r="B19" s="8"/>
      <c r="C19" s="1"/>
      <c r="D19" s="1"/>
      <c r="E19" s="1"/>
      <c r="F19" s="2"/>
    </row>
    <row r="20" spans="2:6" x14ac:dyDescent="0.25">
      <c r="B20" s="8"/>
      <c r="C20" s="1"/>
      <c r="D20" s="1"/>
      <c r="E20" s="1"/>
      <c r="F20" s="2"/>
    </row>
    <row r="21" spans="2:6" x14ac:dyDescent="0.25">
      <c r="B21" s="8"/>
      <c r="C21" s="1"/>
      <c r="D21" s="1"/>
      <c r="E21" s="1"/>
      <c r="F21" s="2"/>
    </row>
    <row r="22" spans="2:6" x14ac:dyDescent="0.25">
      <c r="B22" s="8"/>
      <c r="C22" s="1"/>
      <c r="D22" s="1"/>
      <c r="E22" s="1"/>
      <c r="F22" s="2"/>
    </row>
    <row r="23" spans="2:6" ht="15.75" thickBot="1" x14ac:dyDescent="0.3">
      <c r="B23" s="9"/>
      <c r="C23" s="3"/>
      <c r="D23" s="3"/>
      <c r="E23" s="3"/>
      <c r="F23" s="4"/>
    </row>
  </sheetData>
  <mergeCells count="6">
    <mergeCell ref="B13:B17"/>
    <mergeCell ref="B7:B8"/>
    <mergeCell ref="C7:C8"/>
    <mergeCell ref="D7:D8"/>
    <mergeCell ref="E7:F7"/>
    <mergeCell ref="B9:B12"/>
  </mergeCells>
  <conditionalFormatting sqref="F8">
    <cfRule type="iconSet" priority="3">
      <iconSet iconSet="3Symbols2">
        <cfvo type="percent" val="0"/>
        <cfvo type="percent" val="75"/>
        <cfvo type="percent" val="80"/>
      </iconSet>
    </cfRule>
  </conditionalFormatting>
  <hyperlinks>
    <hyperlink ref="C9" location="'3 in 1 AD exp'!A1" display="Exports on time" xr:uid="{DF704B99-9517-4085-B59B-AA52B8A4A9BE}"/>
    <hyperlink ref="C10" location="'3 in 1 AD imp'!A1" display="Imports on time" xr:uid="{C57329C3-26F6-4583-A404-21099E2173E1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2405-E182-439E-B835-0071EB6FD3B1}">
  <sheetPr>
    <tabColor rgb="FFFFC000"/>
  </sheetPr>
  <dimension ref="B6:F12"/>
  <sheetViews>
    <sheetView showGridLines="0" workbookViewId="0"/>
  </sheetViews>
  <sheetFormatPr defaultRowHeight="15" x14ac:dyDescent="0.25"/>
  <cols>
    <col min="1" max="1" width="18" customWidth="1"/>
    <col min="2" max="2" width="11.42578125" customWidth="1"/>
    <col min="3" max="3" width="21.42578125" customWidth="1"/>
    <col min="6" max="6" width="11.42578125" customWidth="1"/>
  </cols>
  <sheetData>
    <row r="6" spans="2:6" ht="15.75" thickBot="1" x14ac:dyDescent="0.3"/>
    <row r="7" spans="2:6" x14ac:dyDescent="0.25">
      <c r="B7" s="118" t="s">
        <v>5</v>
      </c>
      <c r="C7" s="104" t="s">
        <v>1</v>
      </c>
      <c r="D7" s="104" t="s">
        <v>2</v>
      </c>
      <c r="E7" s="104" t="s">
        <v>3</v>
      </c>
      <c r="F7" s="105"/>
    </row>
    <row r="8" spans="2:6" ht="15.75" thickBot="1" x14ac:dyDescent="0.3">
      <c r="B8" s="114"/>
      <c r="C8" s="119"/>
      <c r="D8" s="119"/>
      <c r="E8" s="11">
        <v>2020</v>
      </c>
      <c r="F8" s="99" t="s">
        <v>124</v>
      </c>
    </row>
    <row r="9" spans="2:6" ht="70.5" customHeight="1" x14ac:dyDescent="0.25">
      <c r="B9" s="51"/>
      <c r="C9" s="64" t="s">
        <v>68</v>
      </c>
      <c r="D9" s="55">
        <v>0.8</v>
      </c>
      <c r="E9" s="57">
        <v>0.79</v>
      </c>
      <c r="F9" s="100">
        <v>0.93</v>
      </c>
    </row>
    <row r="10" spans="2:6" ht="88.5" customHeight="1" x14ac:dyDescent="0.25">
      <c r="B10" s="52"/>
      <c r="C10" s="66" t="s">
        <v>69</v>
      </c>
      <c r="D10" s="56">
        <v>0.9</v>
      </c>
      <c r="E10" s="58">
        <v>0.91</v>
      </c>
      <c r="F10" s="57">
        <v>0.87</v>
      </c>
    </row>
    <row r="11" spans="2:6" ht="24.75" customHeight="1" x14ac:dyDescent="0.25">
      <c r="B11" s="50"/>
      <c r="C11" s="53" t="s">
        <v>83</v>
      </c>
      <c r="D11" s="54">
        <v>0.95</v>
      </c>
      <c r="E11" s="59">
        <v>0.95099999999999996</v>
      </c>
      <c r="F11" s="63">
        <v>0.96</v>
      </c>
    </row>
    <row r="12" spans="2:6" ht="28.5" customHeight="1" x14ac:dyDescent="0.25">
      <c r="B12" s="50"/>
      <c r="C12" s="53" t="s">
        <v>84</v>
      </c>
      <c r="D12" s="53">
        <v>80</v>
      </c>
      <c r="E12" s="60">
        <v>95</v>
      </c>
      <c r="F12" s="62">
        <v>18</v>
      </c>
    </row>
  </sheetData>
  <mergeCells count="4">
    <mergeCell ref="B7:B8"/>
    <mergeCell ref="C7:C8"/>
    <mergeCell ref="D7:D8"/>
    <mergeCell ref="E7:F7"/>
  </mergeCells>
  <conditionalFormatting sqref="F8">
    <cfRule type="iconSet" priority="1">
      <iconSet iconSet="3Symbols2">
        <cfvo type="percent" val="0"/>
        <cfvo type="percent" val="75"/>
        <cfvo type="percent" val="80"/>
      </iconSet>
    </cfRule>
  </conditionalFormatting>
  <hyperlinks>
    <hyperlink ref="C9" location="'3 in 1 AD exp'!A1" display="Exports on time" xr:uid="{A57AAA5D-A589-4ACF-BCFB-BE18CC2379E9}"/>
    <hyperlink ref="C10" location="'3 in 1 AD imp'!A1" display="Imports on time" xr:uid="{67F45A1D-4AA0-45CD-AE2B-DE4ACB9D242F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334D-12D5-4D62-A53D-FBF0B1E79AF2}">
  <sheetPr>
    <tabColor rgb="FFFFC000"/>
  </sheetPr>
  <dimension ref="B6:F12"/>
  <sheetViews>
    <sheetView showGridLines="0" zoomScale="115" zoomScaleNormal="115" workbookViewId="0"/>
  </sheetViews>
  <sheetFormatPr defaultRowHeight="15" x14ac:dyDescent="0.25"/>
  <cols>
    <col min="1" max="1" width="18" customWidth="1"/>
    <col min="2" max="2" width="11.42578125" customWidth="1"/>
    <col min="3" max="3" width="21.42578125" customWidth="1"/>
    <col min="6" max="6" width="11.42578125" customWidth="1"/>
  </cols>
  <sheetData>
    <row r="6" spans="2:6" ht="15.75" thickBot="1" x14ac:dyDescent="0.3"/>
    <row r="7" spans="2:6" x14ac:dyDescent="0.25">
      <c r="B7" s="118" t="s">
        <v>5</v>
      </c>
      <c r="C7" s="104" t="s">
        <v>1</v>
      </c>
      <c r="D7" s="104" t="s">
        <v>2</v>
      </c>
      <c r="E7" s="104" t="s">
        <v>3</v>
      </c>
      <c r="F7" s="105"/>
    </row>
    <row r="8" spans="2:6" ht="15.75" thickBot="1" x14ac:dyDescent="0.3">
      <c r="B8" s="114"/>
      <c r="C8" s="119"/>
      <c r="D8" s="119"/>
      <c r="E8" s="26">
        <v>2020</v>
      </c>
      <c r="F8" s="6" t="s">
        <v>4</v>
      </c>
    </row>
    <row r="9" spans="2:6" ht="70.5" customHeight="1" x14ac:dyDescent="0.25">
      <c r="B9" s="51"/>
      <c r="C9" s="64" t="s">
        <v>35</v>
      </c>
      <c r="D9" s="55">
        <v>0.8</v>
      </c>
      <c r="E9" s="57">
        <v>0.79</v>
      </c>
      <c r="F9" s="61">
        <v>0.75</v>
      </c>
    </row>
    <row r="10" spans="2:6" ht="88.5" customHeight="1" x14ac:dyDescent="0.25">
      <c r="B10" s="52"/>
      <c r="C10" s="66"/>
      <c r="D10" s="56"/>
      <c r="E10" s="58"/>
      <c r="F10" s="57"/>
    </row>
    <row r="11" spans="2:6" ht="24.75" customHeight="1" x14ac:dyDescent="0.25">
      <c r="B11" s="50"/>
      <c r="C11" s="53"/>
      <c r="D11" s="54"/>
      <c r="E11" s="59"/>
      <c r="F11" s="63"/>
    </row>
    <row r="12" spans="2:6" ht="28.5" customHeight="1" x14ac:dyDescent="0.25">
      <c r="B12" s="50"/>
      <c r="C12" s="53"/>
      <c r="D12" s="53"/>
      <c r="E12" s="60"/>
      <c r="F12" s="62"/>
    </row>
  </sheetData>
  <mergeCells count="4">
    <mergeCell ref="B7:B8"/>
    <mergeCell ref="C7:C8"/>
    <mergeCell ref="D7:D8"/>
    <mergeCell ref="E7:F7"/>
  </mergeCells>
  <conditionalFormatting sqref="F8">
    <cfRule type="iconSet" priority="1">
      <iconSet iconSet="3Symbols2">
        <cfvo type="percent" val="0"/>
        <cfvo type="percent" val="75"/>
        <cfvo type="percent" val="80"/>
      </iconSet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65BE1-9C7A-43AF-AD15-D35588ECDEB4}">
  <sheetPr>
    <tabColor rgb="FFFFC000"/>
  </sheetPr>
  <dimension ref="B6:F12"/>
  <sheetViews>
    <sheetView showGridLines="0" zoomScale="115" zoomScaleNormal="115" workbookViewId="0"/>
  </sheetViews>
  <sheetFormatPr defaultRowHeight="15" x14ac:dyDescent="0.25"/>
  <cols>
    <col min="1" max="1" width="18" customWidth="1"/>
    <col min="2" max="2" width="11.42578125" customWidth="1"/>
    <col min="3" max="3" width="18" customWidth="1"/>
    <col min="6" max="6" width="11.42578125" customWidth="1"/>
  </cols>
  <sheetData>
    <row r="6" spans="2:6" ht="15.75" thickBot="1" x14ac:dyDescent="0.3"/>
    <row r="7" spans="2:6" x14ac:dyDescent="0.25">
      <c r="B7" s="118" t="s">
        <v>5</v>
      </c>
      <c r="C7" s="104" t="s">
        <v>1</v>
      </c>
      <c r="D7" s="104" t="s">
        <v>2</v>
      </c>
      <c r="E7" s="104" t="s">
        <v>3</v>
      </c>
      <c r="F7" s="105"/>
    </row>
    <row r="8" spans="2:6" ht="15.75" thickBot="1" x14ac:dyDescent="0.3">
      <c r="B8" s="114"/>
      <c r="C8" s="119"/>
      <c r="D8" s="119"/>
      <c r="E8" s="26">
        <v>2020</v>
      </c>
      <c r="F8" s="6" t="s">
        <v>4</v>
      </c>
    </row>
    <row r="9" spans="2:6" ht="70.5" customHeight="1" x14ac:dyDescent="0.25">
      <c r="B9" s="51"/>
      <c r="C9" s="90" t="s">
        <v>118</v>
      </c>
      <c r="D9" s="55">
        <v>0.8</v>
      </c>
      <c r="E9" s="57">
        <v>0.79</v>
      </c>
      <c r="F9" s="61">
        <v>0.75</v>
      </c>
    </row>
    <row r="10" spans="2:6" ht="88.5" customHeight="1" x14ac:dyDescent="0.25">
      <c r="B10" s="52"/>
      <c r="C10" s="66"/>
      <c r="D10" s="56"/>
      <c r="E10" s="58"/>
      <c r="F10" s="57"/>
    </row>
    <row r="11" spans="2:6" ht="24.75" customHeight="1" x14ac:dyDescent="0.25">
      <c r="B11" s="50"/>
      <c r="C11" s="53"/>
      <c r="D11" s="54"/>
      <c r="E11" s="59"/>
      <c r="F11" s="63"/>
    </row>
    <row r="12" spans="2:6" ht="28.5" customHeight="1" x14ac:dyDescent="0.25">
      <c r="B12" s="50"/>
      <c r="C12" s="53"/>
      <c r="D12" s="53"/>
      <c r="E12" s="60"/>
      <c r="F12" s="62"/>
    </row>
  </sheetData>
  <mergeCells count="4">
    <mergeCell ref="B7:B8"/>
    <mergeCell ref="C7:C8"/>
    <mergeCell ref="D7:D8"/>
    <mergeCell ref="E7:F7"/>
  </mergeCells>
  <conditionalFormatting sqref="F8">
    <cfRule type="iconSet" priority="1">
      <iconSet iconSet="3Symbols2">
        <cfvo type="percent" val="0"/>
        <cfvo type="percent" val="75"/>
        <cfvo type="percent" val="80"/>
      </iconSet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57818-3D9E-4975-A2AD-3DED18B2B7BB}">
  <sheetPr>
    <tabColor rgb="FFFFC000"/>
  </sheetPr>
  <dimension ref="B6:F12"/>
  <sheetViews>
    <sheetView showGridLines="0" zoomScale="115" zoomScaleNormal="115" workbookViewId="0"/>
  </sheetViews>
  <sheetFormatPr defaultRowHeight="15" x14ac:dyDescent="0.25"/>
  <cols>
    <col min="1" max="1" width="18" customWidth="1"/>
    <col min="2" max="2" width="11.42578125" customWidth="1"/>
    <col min="3" max="3" width="21.42578125" customWidth="1"/>
    <col min="6" max="6" width="11.42578125" customWidth="1"/>
  </cols>
  <sheetData>
    <row r="6" spans="2:6" ht="15.75" thickBot="1" x14ac:dyDescent="0.3"/>
    <row r="7" spans="2:6" x14ac:dyDescent="0.25">
      <c r="B7" s="118" t="s">
        <v>5</v>
      </c>
      <c r="C7" s="104" t="s">
        <v>1</v>
      </c>
      <c r="D7" s="104" t="s">
        <v>2</v>
      </c>
      <c r="E7" s="104" t="s">
        <v>3</v>
      </c>
      <c r="F7" s="105"/>
    </row>
    <row r="8" spans="2:6" ht="15.75" thickBot="1" x14ac:dyDescent="0.3">
      <c r="B8" s="114"/>
      <c r="C8" s="119"/>
      <c r="D8" s="119"/>
      <c r="E8" s="26">
        <v>2020</v>
      </c>
      <c r="F8" s="6" t="s">
        <v>4</v>
      </c>
    </row>
    <row r="9" spans="2:6" ht="70.5" customHeight="1" x14ac:dyDescent="0.25">
      <c r="B9" s="51"/>
      <c r="C9" s="90" t="s">
        <v>119</v>
      </c>
      <c r="D9" s="55">
        <v>0.8</v>
      </c>
      <c r="E9" s="57">
        <v>0.79</v>
      </c>
      <c r="F9" s="61">
        <v>0.75</v>
      </c>
    </row>
    <row r="10" spans="2:6" ht="88.5" customHeight="1" x14ac:dyDescent="0.25">
      <c r="B10" s="52"/>
      <c r="C10" s="53" t="s">
        <v>84</v>
      </c>
      <c r="D10" s="53">
        <v>80</v>
      </c>
      <c r="E10" s="60">
        <v>95</v>
      </c>
      <c r="F10" s="62">
        <v>18</v>
      </c>
    </row>
    <row r="11" spans="2:6" ht="24.75" customHeight="1" x14ac:dyDescent="0.25">
      <c r="B11" s="50"/>
      <c r="C11" s="53"/>
      <c r="D11" s="54"/>
      <c r="E11" s="91"/>
      <c r="F11" s="92"/>
    </row>
    <row r="12" spans="2:6" ht="28.5" customHeight="1" x14ac:dyDescent="0.25">
      <c r="B12" s="50"/>
      <c r="C12" s="53"/>
      <c r="D12" s="53"/>
      <c r="E12" s="93"/>
      <c r="F12" s="94"/>
    </row>
  </sheetData>
  <mergeCells count="4">
    <mergeCell ref="B7:B8"/>
    <mergeCell ref="C7:C8"/>
    <mergeCell ref="D7:D8"/>
    <mergeCell ref="E7:F7"/>
  </mergeCells>
  <conditionalFormatting sqref="F8">
    <cfRule type="iconSet" priority="1">
      <iconSet iconSet="3Symbols2">
        <cfvo type="percent" val="0"/>
        <cfvo type="percent" val="75"/>
        <cfvo type="percent" val="80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Menu Principal</vt:lpstr>
      <vt:lpstr>01Scoreboards</vt:lpstr>
      <vt:lpstr>General Scoreboard</vt:lpstr>
      <vt:lpstr>Scoreboard west</vt:lpstr>
      <vt:lpstr>SC WEST</vt:lpstr>
      <vt:lpstr>SC B West Aduanas</vt:lpstr>
      <vt:lpstr>SC B West RH</vt:lpstr>
      <vt:lpstr>SC B West EHS</vt:lpstr>
      <vt:lpstr>SC B West Finanzas</vt:lpstr>
      <vt:lpstr>Scoreboard CENTRAL</vt:lpstr>
      <vt:lpstr>SC CENTRAL</vt:lpstr>
      <vt:lpstr>SC A Central Aduanas</vt:lpstr>
      <vt:lpstr>SC A Central RH </vt:lpstr>
      <vt:lpstr>SC A Central EHS</vt:lpstr>
      <vt:lpstr>SC A Central Finanzas</vt:lpstr>
      <vt:lpstr>Scoreboard BAJIO</vt:lpstr>
      <vt:lpstr>SC BAJIO</vt:lpstr>
      <vt:lpstr>SC A Bajio Aduanas </vt:lpstr>
      <vt:lpstr>SC A Bajio RH</vt:lpstr>
      <vt:lpstr>SC A Bajio EHS</vt:lpstr>
      <vt:lpstr>SC A Bajio Finanzas</vt:lpstr>
      <vt:lpstr>3 in 1 AD exp</vt:lpstr>
      <vt:lpstr>3 in 1 AD imp</vt:lpstr>
      <vt:lpstr>IDEAS DE MEJORA</vt:lpstr>
      <vt:lpstr>Registro Ideas mejora</vt:lpstr>
      <vt:lpstr>03 A3</vt:lpstr>
      <vt:lpstr>SP A3</vt:lpstr>
      <vt:lpstr>03 A3 CENTRAL</vt:lpstr>
      <vt:lpstr>03 A3 WEST</vt:lpstr>
      <vt:lpstr>03 A3 BAJIO</vt:lpstr>
      <vt:lpstr>pick 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Figueroa</dc:creator>
  <cp:lastModifiedBy>Luis Figueroa</cp:lastModifiedBy>
  <dcterms:created xsi:type="dcterms:W3CDTF">2021-03-18T17:40:54Z</dcterms:created>
  <dcterms:modified xsi:type="dcterms:W3CDTF">2021-03-25T21:39:06Z</dcterms:modified>
</cp:coreProperties>
</file>