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OneDrive\Documents\BD\EP-Banco_de_Dados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<sst xmlns="http://schemas.openxmlformats.org/spreadsheetml/2006/main" count="222" uniqueCount="60">
  <si>
    <t>Dia</t>
  </si>
  <si>
    <t>Mes</t>
  </si>
  <si>
    <t>Ano</t>
  </si>
  <si>
    <t>Orgao</t>
  </si>
  <si>
    <t>resultado_original</t>
  </si>
  <si>
    <t>resultado_normalizado</t>
  </si>
  <si>
    <t>05</t>
  </si>
  <si>
    <t>04</t>
  </si>
  <si>
    <t>03</t>
  </si>
  <si>
    <t>1</t>
  </si>
  <si>
    <t>2</t>
  </si>
  <si>
    <t>Filme</t>
  </si>
  <si>
    <t>Avaliador</t>
  </si>
  <si>
    <t>Réquiem para um Sonho</t>
  </si>
  <si>
    <t>2 Estrelas</t>
  </si>
  <si>
    <t>4.00</t>
  </si>
  <si>
    <t>2016</t>
  </si>
  <si>
    <t>06</t>
  </si>
  <si>
    <t>08</t>
  </si>
  <si>
    <t>10</t>
  </si>
  <si>
    <t>12</t>
  </si>
  <si>
    <t>02</t>
  </si>
  <si>
    <t>01</t>
  </si>
  <si>
    <t>07</t>
  </si>
  <si>
    <t>09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</si>
  <si>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</si>
  <si>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</si>
  <si>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</si>
  <si>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</si>
  <si>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</si>
  <si>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</si>
  <si>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</si>
  <si>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</si>
  <si>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</si>
  <si>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Bastardos Inglórios</t>
  </si>
  <si>
    <t>Lincoln</t>
  </si>
  <si>
    <t>Snowden</t>
  </si>
  <si>
    <t>Tropa de Elite</t>
  </si>
  <si>
    <t>Koe no Katachi</t>
  </si>
  <si>
    <t>À Espera de um Milagre</t>
  </si>
  <si>
    <t>Kill Bill: Volume 1</t>
  </si>
  <si>
    <t>Kill Bill: Volume 2</t>
  </si>
  <si>
    <t>Kung-Fusão</t>
  </si>
  <si>
    <t>3 Estrelas</t>
  </si>
  <si>
    <t>4 Estrelas</t>
  </si>
  <si>
    <t>5 Estrelas</t>
  </si>
  <si>
    <t>80%</t>
  </si>
  <si>
    <t>90%</t>
  </si>
  <si>
    <t>85%</t>
  </si>
  <si>
    <t>75%</t>
  </si>
  <si>
    <t>77%</t>
  </si>
  <si>
    <t>45%</t>
  </si>
  <si>
    <t>8.00</t>
  </si>
  <si>
    <t>9.00</t>
  </si>
  <si>
    <t>8.50</t>
  </si>
  <si>
    <t>7.50</t>
  </si>
  <si>
    <t>7.70</t>
  </si>
  <si>
    <t>4.50</t>
  </si>
  <si>
    <t>10.00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</si>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</sst>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2" sqref="B2:B31"/>
    </sheetView>
  </sheetViews>
  <sheetFormatPr defaultRowHeight="14.4" x14ac:dyDescent="0.3"/>
  <cols>
    <col min="2" max="2" width="91" bestFit="1" customWidth="1"/>
    <col min="3" max="3" width="5" bestFit="1" customWidth="1"/>
    <col min="4" max="4" width="4.44140625" bestFit="1" customWidth="1"/>
    <col min="5" max="5" width="4.21875" bestFit="1" customWidth="1"/>
    <col min="6" max="6" width="8.6640625" bestFit="1" customWidth="1"/>
    <col min="7" max="7" width="6" bestFit="1" customWidth="1"/>
    <col min="8" max="8" width="21" bestFit="1" customWidth="1"/>
    <col min="9" max="9" width="15.77734375" bestFit="1" customWidth="1"/>
    <col min="10" max="11" width="20" bestFit="1" customWidth="1"/>
  </cols>
  <sheetData>
    <row r="1" spans="1:11" x14ac:dyDescent="0.3">
      <c r="C1" t="s">
        <v>2</v>
      </c>
      <c r="D1" t="s">
        <v>1</v>
      </c>
      <c r="E1" t="s">
        <v>0</v>
      </c>
      <c r="F1" t="s">
        <v>12</v>
      </c>
      <c r="G1" t="s">
        <v>3</v>
      </c>
      <c r="H1" t="s">
        <v>11</v>
      </c>
      <c r="I1" t="s">
        <v>4</v>
      </c>
      <c r="J1" t="s">
        <v>5</v>
      </c>
    </row>
    <row r="2" spans="1:11" x14ac:dyDescent="0.3">
      <c r="A2">
        <v>1</v>
      </c>
      <c r="B2" t="str">
        <f>CONCATENATE("INSERT INTO avaliacao(data_avaliacao,id_avaliadores_orgaos_imprensa,id_orgaos_imprensa_avaliadores,filme_id_filme,resultado_original,resultado_normalizado) VALUES ('",C2,"-",D2,"-",E2,"', '",F2,"', '",G2,"', (SELECT id_filme FROM filme WHERE titulo = '",H2,"'), '",I2,"', ",J2,");")</f>
        <v>INSERT INTO avaliacao(data_avaliacao,id_avaliadores_orgaos_imprensa,id_orgaos_imprensa_avaliadores,filme_id_filme,resultado_original,resultado_normalizado) VALUES ('2016-04-01', '1', '1', (SELECT id_filme FROM filme WHERE titulo = 'Bastardos Inglórios'), '4 Estrelas', 8.00);</v>
      </c>
      <c r="C2" s="1" t="s">
        <v>16</v>
      </c>
      <c r="D2" s="1" t="s">
        <v>7</v>
      </c>
      <c r="E2" s="1" t="s">
        <v>22</v>
      </c>
      <c r="F2" s="1" t="s">
        <v>9</v>
      </c>
      <c r="G2" s="1" t="s">
        <v>9</v>
      </c>
      <c r="H2" s="1" t="s">
        <v>34</v>
      </c>
      <c r="I2" s="1" t="s">
        <v>44</v>
      </c>
      <c r="J2" s="1" t="s">
        <v>52</v>
      </c>
      <c r="K2" s="1"/>
    </row>
    <row r="3" spans="1:11" x14ac:dyDescent="0.3">
      <c r="A3">
        <v>2</v>
      </c>
      <c r="B3" t="str">
        <f t="shared" ref="B3:B31" si="0">CONCATENATE("INSERT INTO avaliacao(data_avaliacao,id_avaliadores_orgaos_imprensa,id_orgaos_imprensa_avaliadores,filme_id_filme,resultado_original,resultado_normalizado) VALUES ('",C3,"-",D3,"-",E3,"', '",F3,"', '",G3,"', (SELECT id_filme FROM filme WHERE titulo = '",H3,"'), '",I3,"', ",J3,");")</f>
        <v>INSERT INTO avaliacao(data_avaliacao,id_avaliadores_orgaos_imprensa,id_orgaos_imprensa_avaliadores,filme_id_filme,resultado_original,resultado_normalizado) VALUES ('2017-06-02', '1', '1', (SELECT id_filme FROM filme WHERE titulo = 'Lincoln'), '5 Estrelas', 10.00);</v>
      </c>
      <c r="C3" s="1">
        <v>2017</v>
      </c>
      <c r="D3" s="1" t="s">
        <v>17</v>
      </c>
      <c r="E3" s="1" t="s">
        <v>21</v>
      </c>
      <c r="F3" s="1" t="s">
        <v>9</v>
      </c>
      <c r="G3" s="1" t="s">
        <v>9</v>
      </c>
      <c r="H3" s="1" t="s">
        <v>35</v>
      </c>
      <c r="I3" s="1" t="s">
        <v>45</v>
      </c>
      <c r="J3" s="1" t="s">
        <v>58</v>
      </c>
    </row>
    <row r="4" spans="1:11" x14ac:dyDescent="0.3">
      <c r="A4">
        <v>3</v>
      </c>
      <c r="B4" t="str">
        <f t="shared" si="0"/>
        <v>INSERT INTO avaliacao(data_avaliacao,id_avaliadores_orgaos_imprensa,id_orgaos_imprensa_avaliadores,filme_id_filme,resultado_original,resultado_normalizado) VALUES ('2018-08-03', '1', '1', (SELECT id_filme FROM filme WHERE titulo = 'Snowden'), '4 Estrelas', 8.00);</v>
      </c>
      <c r="C4" s="1">
        <v>2018</v>
      </c>
      <c r="D4" s="1" t="s">
        <v>18</v>
      </c>
      <c r="E4" s="1" t="s">
        <v>8</v>
      </c>
      <c r="F4" s="1" t="s">
        <v>9</v>
      </c>
      <c r="G4" s="1" t="s">
        <v>9</v>
      </c>
      <c r="H4" s="1" t="s">
        <v>36</v>
      </c>
      <c r="I4" s="1" t="s">
        <v>44</v>
      </c>
      <c r="J4" s="1" t="s">
        <v>52</v>
      </c>
    </row>
    <row r="5" spans="1:11" x14ac:dyDescent="0.3">
      <c r="A5">
        <v>4</v>
      </c>
      <c r="B5" t="str">
        <f t="shared" si="0"/>
        <v>INSERT INTO avaliacao(data_avaliacao,id_avaliadores_orgaos_imprensa,id_orgaos_imprensa_avaliadores,filme_id_filme,resultado_original,resultado_normalizado) VALUES ('2016-10-04', '1', '1', (SELECT id_filme FROM filme WHERE titulo = 'Tropa de Elite'), '4 Estrelas', 8.00);</v>
      </c>
      <c r="C5" s="1">
        <v>2016</v>
      </c>
      <c r="D5" s="1" t="s">
        <v>19</v>
      </c>
      <c r="E5" s="1" t="s">
        <v>7</v>
      </c>
      <c r="F5" s="1" t="s">
        <v>9</v>
      </c>
      <c r="G5" s="1" t="s">
        <v>9</v>
      </c>
      <c r="H5" s="1" t="s">
        <v>37</v>
      </c>
      <c r="I5" s="1" t="s">
        <v>44</v>
      </c>
      <c r="J5" s="1" t="s">
        <v>52</v>
      </c>
    </row>
    <row r="6" spans="1:11" x14ac:dyDescent="0.3">
      <c r="A6">
        <v>5</v>
      </c>
      <c r="B6" t="str">
        <f t="shared" si="0"/>
        <v>INSERT INTO avaliacao(data_avaliacao,id_avaliadores_orgaos_imprensa,id_orgaos_imprensa_avaliadores,filme_id_filme,resultado_original,resultado_normalizado) VALUES ('2017-12-05', '1', '1', (SELECT id_filme FROM filme WHERE titulo = 'Réquiem para um Sonho'), '5 Estrelas', 10.00);</v>
      </c>
      <c r="C6" s="1">
        <v>2017</v>
      </c>
      <c r="D6" s="1" t="s">
        <v>20</v>
      </c>
      <c r="E6" s="1" t="s">
        <v>6</v>
      </c>
      <c r="F6" s="1" t="s">
        <v>9</v>
      </c>
      <c r="G6" s="1" t="s">
        <v>9</v>
      </c>
      <c r="H6" s="1" t="s">
        <v>13</v>
      </c>
      <c r="I6" s="1" t="s">
        <v>45</v>
      </c>
      <c r="J6" s="1" t="s">
        <v>58</v>
      </c>
    </row>
    <row r="7" spans="1:11" x14ac:dyDescent="0.3">
      <c r="A7">
        <v>6</v>
      </c>
      <c r="B7" t="str">
        <f t="shared" si="0"/>
        <v>INSERT INTO avaliacao(data_avaliacao,id_avaliadores_orgaos_imprensa,id_orgaos_imprensa_avaliadores,filme_id_filme,resultado_original,resultado_normalizado) VALUES ('2018-02-06', '1', '1', (SELECT id_filme FROM filme WHERE titulo = 'Koe no Katachi'), '4 Estrelas', 8.00);</v>
      </c>
      <c r="C7" s="1">
        <v>2018</v>
      </c>
      <c r="D7" s="1" t="s">
        <v>21</v>
      </c>
      <c r="E7" s="1" t="s">
        <v>17</v>
      </c>
      <c r="F7" s="1" t="s">
        <v>9</v>
      </c>
      <c r="G7" s="1" t="s">
        <v>9</v>
      </c>
      <c r="H7" s="1" t="s">
        <v>38</v>
      </c>
      <c r="I7" s="1" t="s">
        <v>44</v>
      </c>
      <c r="J7" s="1" t="s">
        <v>52</v>
      </c>
    </row>
    <row r="8" spans="1:11" x14ac:dyDescent="0.3">
      <c r="A8">
        <v>7</v>
      </c>
      <c r="B8" t="str">
        <f t="shared" si="0"/>
        <v>INSERT INTO avaliacao(data_avaliacao,id_avaliadores_orgaos_imprensa,id_orgaos_imprensa_avaliadores,filme_id_filme,resultado_original,resultado_normalizado) VALUES ('2016-01-07', '1', '1', (SELECT id_filme FROM filme WHERE titulo = 'À Espera de um Milagre'), '4 Estrelas', 8.00);</v>
      </c>
      <c r="C8" s="1" t="s">
        <v>16</v>
      </c>
      <c r="D8" s="1" t="s">
        <v>22</v>
      </c>
      <c r="E8" s="1" t="s">
        <v>23</v>
      </c>
      <c r="F8" s="1" t="s">
        <v>9</v>
      </c>
      <c r="G8" s="1" t="s">
        <v>9</v>
      </c>
      <c r="H8" s="1" t="s">
        <v>39</v>
      </c>
      <c r="I8" s="1" t="s">
        <v>44</v>
      </c>
      <c r="J8" s="1" t="s">
        <v>52</v>
      </c>
    </row>
    <row r="9" spans="1:11" x14ac:dyDescent="0.3">
      <c r="A9">
        <v>8</v>
      </c>
      <c r="B9" t="str">
        <f t="shared" si="0"/>
        <v>INSERT INTO avaliacao(data_avaliacao,id_avaliadores_orgaos_imprensa,id_orgaos_imprensa_avaliadores,filme_id_filme,resultado_original,resultado_normalizado) VALUES ('2017-03-08', '1', '1', (SELECT id_filme FROM filme WHERE titulo = 'Kill Bill: Volume 1'), '4 Estrelas', 8.00);</v>
      </c>
      <c r="C9" s="1">
        <v>2017</v>
      </c>
      <c r="D9" s="1" t="s">
        <v>8</v>
      </c>
      <c r="E9" s="1" t="s">
        <v>18</v>
      </c>
      <c r="F9" s="1" t="s">
        <v>9</v>
      </c>
      <c r="G9" s="1" t="s">
        <v>9</v>
      </c>
      <c r="H9" s="1" t="s">
        <v>40</v>
      </c>
      <c r="I9" s="1" t="s">
        <v>44</v>
      </c>
      <c r="J9" s="1" t="s">
        <v>52</v>
      </c>
    </row>
    <row r="10" spans="1:11" x14ac:dyDescent="0.3">
      <c r="A10">
        <v>9</v>
      </c>
      <c r="B10" t="str">
        <f t="shared" si="0"/>
        <v>INSERT INTO avaliacao(data_avaliacao,id_avaliadores_orgaos_imprensa,id_orgaos_imprensa_avaliadores,filme_id_filme,resultado_original,resultado_normalizado) VALUES ('2018-05-09', '1', '1', (SELECT id_filme FROM filme WHERE titulo = 'Kill Bill: Volume 2'), '4 Estrelas', 8.00);</v>
      </c>
      <c r="C10" s="1">
        <v>2018</v>
      </c>
      <c r="D10" s="1" t="s">
        <v>6</v>
      </c>
      <c r="E10" s="1" t="s">
        <v>24</v>
      </c>
      <c r="F10" s="1" t="s">
        <v>9</v>
      </c>
      <c r="G10" s="1" t="s">
        <v>9</v>
      </c>
      <c r="H10" s="1" t="s">
        <v>41</v>
      </c>
      <c r="I10" s="1" t="s">
        <v>44</v>
      </c>
      <c r="J10" s="1" t="s">
        <v>52</v>
      </c>
    </row>
    <row r="11" spans="1:11" x14ac:dyDescent="0.3">
      <c r="A11">
        <v>10</v>
      </c>
      <c r="B11" t="str">
        <f t="shared" si="0"/>
        <v>INSERT INTO avaliacao(data_avaliacao,id_avaliadores_orgaos_imprensa,id_orgaos_imprensa_avaliadores,filme_id_filme,resultado_original,resultado_normalizado) VALUES ('2016-07-10', '1', '1', (SELECT id_filme FROM filme WHERE titulo = 'Kung-Fusão'), '3 Estrelas', 6.00);</v>
      </c>
      <c r="C11" s="1">
        <v>2016</v>
      </c>
      <c r="D11" s="1" t="s">
        <v>23</v>
      </c>
      <c r="E11" s="1" t="s">
        <v>19</v>
      </c>
      <c r="F11" s="1" t="s">
        <v>9</v>
      </c>
      <c r="G11" s="1" t="s">
        <v>9</v>
      </c>
      <c r="H11" s="1" t="s">
        <v>42</v>
      </c>
      <c r="I11" s="1" t="s">
        <v>43</v>
      </c>
      <c r="J11" s="1" t="s">
        <v>59</v>
      </c>
    </row>
    <row r="12" spans="1:11" x14ac:dyDescent="0.3">
      <c r="A12">
        <v>11</v>
      </c>
      <c r="B12" t="str">
        <f t="shared" si="0"/>
        <v>INSERT INTO avaliacao(data_avaliacao,id_avaliadores_orgaos_imprensa,id_orgaos_imprensa_avaliadores,filme_id_filme,resultado_original,resultado_normalizado) VALUES ('2017-09-11', '2', '1', (SELECT id_filme FROM filme WHERE titulo = 'Bastardos Inglórios'), '4 Estrelas', 8.00);</v>
      </c>
      <c r="C12" s="1">
        <v>2017</v>
      </c>
      <c r="D12" s="1" t="s">
        <v>24</v>
      </c>
      <c r="E12" s="1" t="s">
        <v>25</v>
      </c>
      <c r="F12" s="1" t="s">
        <v>10</v>
      </c>
      <c r="G12" s="1" t="s">
        <v>9</v>
      </c>
      <c r="H12" s="1" t="s">
        <v>34</v>
      </c>
      <c r="I12" s="1" t="s">
        <v>44</v>
      </c>
      <c r="J12" s="1" t="s">
        <v>52</v>
      </c>
    </row>
    <row r="13" spans="1:11" x14ac:dyDescent="0.3">
      <c r="A13">
        <v>12</v>
      </c>
      <c r="B13" t="str">
        <f t="shared" si="0"/>
        <v>INSERT INTO avaliacao(data_avaliacao,id_avaliadores_orgaos_imprensa,id_orgaos_imprensa_avaliadores,filme_id_filme,resultado_original,resultado_normalizado) VALUES ('2018-11-12', '2', '1', (SELECT id_filme FROM filme WHERE titulo = 'Lincoln'), '90%', 9.00);</v>
      </c>
      <c r="C13" s="1">
        <v>2018</v>
      </c>
      <c r="D13" s="1" t="s">
        <v>25</v>
      </c>
      <c r="E13" s="1" t="s">
        <v>20</v>
      </c>
      <c r="F13" s="1" t="s">
        <v>10</v>
      </c>
      <c r="G13" s="1" t="s">
        <v>9</v>
      </c>
      <c r="H13" s="1" t="s">
        <v>35</v>
      </c>
      <c r="I13" s="1" t="s">
        <v>47</v>
      </c>
      <c r="J13" s="1" t="s">
        <v>53</v>
      </c>
    </row>
    <row r="14" spans="1:11" x14ac:dyDescent="0.3">
      <c r="A14">
        <v>13</v>
      </c>
      <c r="B14" t="str">
        <f t="shared" si="0"/>
        <v>INSERT INTO avaliacao(data_avaliacao,id_avaliadores_orgaos_imprensa,id_orgaos_imprensa_avaliadores,filme_id_filme,resultado_original,resultado_normalizado) VALUES ('2016-04-13', '2', '1', (SELECT id_filme FROM filme WHERE titulo = 'Snowden'), '85%', 8.50);</v>
      </c>
      <c r="C14" s="1" t="s">
        <v>16</v>
      </c>
      <c r="D14" s="1" t="s">
        <v>7</v>
      </c>
      <c r="E14" s="1" t="s">
        <v>26</v>
      </c>
      <c r="F14" s="1" t="s">
        <v>10</v>
      </c>
      <c r="G14" s="1" t="s">
        <v>9</v>
      </c>
      <c r="H14" s="1" t="s">
        <v>36</v>
      </c>
      <c r="I14" s="1" t="s">
        <v>48</v>
      </c>
      <c r="J14" s="1" t="s">
        <v>54</v>
      </c>
    </row>
    <row r="15" spans="1:11" x14ac:dyDescent="0.3">
      <c r="A15">
        <v>14</v>
      </c>
      <c r="B15" t="str">
        <f t="shared" si="0"/>
        <v>INSERT INTO avaliacao(data_avaliacao,id_avaliadores_orgaos_imprensa,id_orgaos_imprensa_avaliadores,filme_id_filme,resultado_original,resultado_normalizado) VALUES ('2017-06-14', '2', '1', (SELECT id_filme FROM filme WHERE titulo = 'Tropa de Elite'), '75%', 7.50);</v>
      </c>
      <c r="C15" s="1">
        <v>2017</v>
      </c>
      <c r="D15" s="1" t="s">
        <v>17</v>
      </c>
      <c r="E15" s="1" t="s">
        <v>27</v>
      </c>
      <c r="F15" s="1" t="s">
        <v>10</v>
      </c>
      <c r="G15" s="1" t="s">
        <v>9</v>
      </c>
      <c r="H15" s="1" t="s">
        <v>37</v>
      </c>
      <c r="I15" s="1" t="s">
        <v>49</v>
      </c>
      <c r="J15" s="1" t="s">
        <v>55</v>
      </c>
    </row>
    <row r="16" spans="1:11" x14ac:dyDescent="0.3">
      <c r="A16">
        <v>15</v>
      </c>
      <c r="B16" t="str">
        <f t="shared" si="0"/>
        <v>INSERT INTO avaliacao(data_avaliacao,id_avaliadores_orgaos_imprensa,id_orgaos_imprensa_avaliadores,filme_id_filme,resultado_original,resultado_normalizado) VALUES ('2018-08-15', '2', '1', (SELECT id_filme FROM filme WHERE titulo = 'Réquiem para um Sonho'), '90%', 9.00);</v>
      </c>
      <c r="C16" s="1">
        <v>2018</v>
      </c>
      <c r="D16" s="1" t="s">
        <v>18</v>
      </c>
      <c r="E16" s="1" t="s">
        <v>28</v>
      </c>
      <c r="F16" s="1" t="s">
        <v>10</v>
      </c>
      <c r="G16" s="1" t="s">
        <v>9</v>
      </c>
      <c r="H16" s="1" t="s">
        <v>13</v>
      </c>
      <c r="I16" s="1" t="s">
        <v>47</v>
      </c>
      <c r="J16" s="1" t="s">
        <v>53</v>
      </c>
    </row>
    <row r="17" spans="1:10" x14ac:dyDescent="0.3">
      <c r="A17">
        <v>16</v>
      </c>
      <c r="B17" t="str">
        <f t="shared" si="0"/>
        <v>INSERT INTO avaliacao(data_avaliacao,id_avaliadores_orgaos_imprensa,id_orgaos_imprensa_avaliadores,filme_id_filme,resultado_original,resultado_normalizado) VALUES ('2016-10-16', '2', '1', (SELECT id_filme FROM filme WHERE titulo = 'Koe no Katachi'), '75%', 7.50);</v>
      </c>
      <c r="C17" s="1">
        <v>2016</v>
      </c>
      <c r="D17" s="1" t="s">
        <v>19</v>
      </c>
      <c r="E17" s="1" t="s">
        <v>29</v>
      </c>
      <c r="F17" s="1" t="s">
        <v>10</v>
      </c>
      <c r="G17" s="1" t="s">
        <v>9</v>
      </c>
      <c r="H17" s="1" t="s">
        <v>38</v>
      </c>
      <c r="I17" s="1" t="s">
        <v>49</v>
      </c>
      <c r="J17" s="1" t="s">
        <v>55</v>
      </c>
    </row>
    <row r="18" spans="1:10" x14ac:dyDescent="0.3">
      <c r="A18">
        <v>17</v>
      </c>
      <c r="B18" t="str">
        <f t="shared" si="0"/>
        <v>INSERT INTO avaliacao(data_avaliacao,id_avaliadores_orgaos_imprensa,id_orgaos_imprensa_avaliadores,filme_id_filme,resultado_original,resultado_normalizado) VALUES ('2017-12-17', '2', '1', (SELECT id_filme FROM filme WHERE titulo = 'À Espera de um Milagre'), '85%', 8.50);</v>
      </c>
      <c r="C18" s="1">
        <v>2017</v>
      </c>
      <c r="D18" s="1" t="s">
        <v>20</v>
      </c>
      <c r="E18" s="1" t="s">
        <v>30</v>
      </c>
      <c r="F18" s="1" t="s">
        <v>10</v>
      </c>
      <c r="G18" s="1" t="s">
        <v>9</v>
      </c>
      <c r="H18" s="1" t="s">
        <v>39</v>
      </c>
      <c r="I18" s="1" t="s">
        <v>48</v>
      </c>
      <c r="J18" s="1" t="s">
        <v>54</v>
      </c>
    </row>
    <row r="19" spans="1:10" x14ac:dyDescent="0.3">
      <c r="A19">
        <v>18</v>
      </c>
      <c r="B19" t="str">
        <f t="shared" si="0"/>
        <v>INSERT INTO avaliacao(data_avaliacao,id_avaliadores_orgaos_imprensa,id_orgaos_imprensa_avaliadores,filme_id_filme,resultado_original,resultado_normalizado) VALUES ('2018-02-18', '2', '1', (SELECT id_filme FROM filme WHERE titulo = 'Kill Bill: Volume 1'), '80%', 8.00);</v>
      </c>
      <c r="C19" s="1">
        <v>2018</v>
      </c>
      <c r="D19" s="1" t="s">
        <v>21</v>
      </c>
      <c r="E19" s="1" t="s">
        <v>31</v>
      </c>
      <c r="F19" s="1" t="s">
        <v>10</v>
      </c>
      <c r="G19" s="1" t="s">
        <v>9</v>
      </c>
      <c r="H19" s="1" t="s">
        <v>40</v>
      </c>
      <c r="I19" s="1" t="s">
        <v>46</v>
      </c>
      <c r="J19" s="1" t="s">
        <v>52</v>
      </c>
    </row>
    <row r="20" spans="1:10" x14ac:dyDescent="0.3">
      <c r="A20">
        <v>19</v>
      </c>
      <c r="B20" t="str">
        <f t="shared" si="0"/>
        <v>INSERT INTO avaliacao(data_avaliacao,id_avaliadores_orgaos_imprensa,id_orgaos_imprensa_avaliadores,filme_id_filme,resultado_original,resultado_normalizado) VALUES ('2019-01-19', '2', '1', (SELECT id_filme FROM filme WHERE titulo = 'Kill Bill: Volume 2'), '77%', 7.70);</v>
      </c>
      <c r="C20" s="1">
        <v>2019</v>
      </c>
      <c r="D20" s="1" t="s">
        <v>22</v>
      </c>
      <c r="E20" s="1" t="s">
        <v>32</v>
      </c>
      <c r="F20" s="1" t="s">
        <v>10</v>
      </c>
      <c r="G20" s="1" t="s">
        <v>9</v>
      </c>
      <c r="H20" s="1" t="s">
        <v>41</v>
      </c>
      <c r="I20" s="1" t="s">
        <v>50</v>
      </c>
      <c r="J20" s="1" t="s">
        <v>56</v>
      </c>
    </row>
    <row r="21" spans="1:10" x14ac:dyDescent="0.3">
      <c r="A21">
        <v>20</v>
      </c>
      <c r="B21" t="str">
        <f t="shared" si="0"/>
        <v>INSERT INTO avaliacao(data_avaliacao,id_avaliadores_orgaos_imprensa,id_orgaos_imprensa_avaliadores,filme_id_filme,resultado_original,resultado_normalizado) VALUES ('2019-03-20', '2', '1', (SELECT id_filme FROM filme WHERE titulo = 'Kung-Fusão'), '45%', 4.50);</v>
      </c>
      <c r="C21" s="1">
        <v>2019</v>
      </c>
      <c r="D21" s="1" t="s">
        <v>8</v>
      </c>
      <c r="E21" s="1" t="s">
        <v>33</v>
      </c>
      <c r="F21" s="1" t="s">
        <v>10</v>
      </c>
      <c r="G21" s="1" t="s">
        <v>9</v>
      </c>
      <c r="H21" s="1" t="s">
        <v>42</v>
      </c>
      <c r="I21" s="1" t="s">
        <v>51</v>
      </c>
      <c r="J21" s="1" t="s">
        <v>57</v>
      </c>
    </row>
    <row r="22" spans="1:10" x14ac:dyDescent="0.3">
      <c r="A22">
        <v>31</v>
      </c>
      <c r="B22" t="str">
        <f t="shared" si="0"/>
        <v>INSERT INTO avaliacao(data_avaliacao,id_avaliadores_orgaos_imprensa,id_orgaos_imprensa_avaliadores,filme_id_filme,resultado_original,resultado_normalizado) VALUES ('2017-09-07', '1', '1', (SELECT id_filme FROM filme WHERE titulo = 'Bastardos Inglórios'), '5 Estrelas', 10.00);</v>
      </c>
      <c r="C22" s="1">
        <v>2017</v>
      </c>
      <c r="D22" s="1" t="s">
        <v>24</v>
      </c>
      <c r="E22" s="1" t="s">
        <v>23</v>
      </c>
      <c r="F22" s="1" t="s">
        <v>9</v>
      </c>
      <c r="G22" s="2" t="s">
        <v>9</v>
      </c>
      <c r="H22" s="1" t="s">
        <v>34</v>
      </c>
      <c r="I22" s="1" t="s">
        <v>45</v>
      </c>
      <c r="J22" s="1" t="s">
        <v>58</v>
      </c>
    </row>
    <row r="23" spans="1:10" x14ac:dyDescent="0.3">
      <c r="A23">
        <v>32</v>
      </c>
      <c r="B23" t="str">
        <f t="shared" si="0"/>
        <v>INSERT INTO avaliacao(data_avaliacao,id_avaliadores_orgaos_imprensa,id_orgaos_imprensa_avaliadores,filme_id_filme,resultado_original,resultado_normalizado) VALUES ('2018-11-08', '1', '1', (SELECT id_filme FROM filme WHERE titulo = 'Lincoln'), '4 Estrelas', 8.00);</v>
      </c>
      <c r="C23" s="1">
        <v>2018</v>
      </c>
      <c r="D23" s="1" t="s">
        <v>25</v>
      </c>
      <c r="E23" s="1" t="s">
        <v>18</v>
      </c>
      <c r="F23" s="1" t="s">
        <v>9</v>
      </c>
      <c r="G23" s="1" t="s">
        <v>9</v>
      </c>
      <c r="H23" s="1" t="s">
        <v>35</v>
      </c>
      <c r="I23" s="1" t="s">
        <v>44</v>
      </c>
      <c r="J23" s="1" t="s">
        <v>52</v>
      </c>
    </row>
    <row r="24" spans="1:10" x14ac:dyDescent="0.3">
      <c r="A24">
        <v>33</v>
      </c>
      <c r="B24" t="str">
        <f t="shared" si="0"/>
        <v>INSERT INTO avaliacao(data_avaliacao,id_avaliadores_orgaos_imprensa,id_orgaos_imprensa_avaliadores,filme_id_filme,resultado_original,resultado_normalizado) VALUES ('2016-04-09', '1', '1', (SELECT id_filme FROM filme WHERE titulo = 'Snowden'), '4 Estrelas', 8.00);</v>
      </c>
      <c r="C24" s="1" t="s">
        <v>16</v>
      </c>
      <c r="D24" s="1" t="s">
        <v>7</v>
      </c>
      <c r="E24" s="1" t="s">
        <v>24</v>
      </c>
      <c r="F24" s="1" t="s">
        <v>9</v>
      </c>
      <c r="G24" s="1" t="s">
        <v>9</v>
      </c>
      <c r="H24" s="1" t="s">
        <v>36</v>
      </c>
      <c r="I24" s="1" t="s">
        <v>44</v>
      </c>
      <c r="J24" s="1" t="s">
        <v>52</v>
      </c>
    </row>
    <row r="25" spans="1:10" x14ac:dyDescent="0.3">
      <c r="A25">
        <v>34</v>
      </c>
      <c r="B25" t="str">
        <f t="shared" si="0"/>
        <v>INSERT INTO avaliacao(data_avaliacao,id_avaliadores_orgaos_imprensa,id_orgaos_imprensa_avaliadores,filme_id_filme,resultado_original,resultado_normalizado) VALUES ('2017-06-10', '1', '1', (SELECT id_filme FROM filme WHERE titulo = 'Tropa de Elite'), '4 Estrelas', 8.00);</v>
      </c>
      <c r="C25" s="1">
        <v>2017</v>
      </c>
      <c r="D25" s="1" t="s">
        <v>17</v>
      </c>
      <c r="E25" s="1" t="s">
        <v>19</v>
      </c>
      <c r="F25" s="1" t="s">
        <v>9</v>
      </c>
      <c r="G25" s="1" t="s">
        <v>9</v>
      </c>
      <c r="H25" s="1" t="s">
        <v>37</v>
      </c>
      <c r="I25" s="1" t="s">
        <v>44</v>
      </c>
      <c r="J25" s="1" t="s">
        <v>52</v>
      </c>
    </row>
    <row r="26" spans="1:10" x14ac:dyDescent="0.3">
      <c r="A26">
        <v>35</v>
      </c>
      <c r="B26" t="str">
        <f t="shared" si="0"/>
        <v>INSERT INTO avaliacao(data_avaliacao,id_avaliadores_orgaos_imprensa,id_orgaos_imprensa_avaliadores,filme_id_filme,resultado_original,resultado_normalizado) VALUES ('2018-08-11', '1', '1', (SELECT id_filme FROM filme WHERE titulo = 'Réquiem para um Sonho'), '4 Estrelas', 8.00);</v>
      </c>
      <c r="C26" s="1">
        <v>2018</v>
      </c>
      <c r="D26" s="1" t="s">
        <v>18</v>
      </c>
      <c r="E26" s="1" t="s">
        <v>25</v>
      </c>
      <c r="F26" s="1" t="s">
        <v>9</v>
      </c>
      <c r="G26" s="1" t="s">
        <v>9</v>
      </c>
      <c r="H26" s="1" t="s">
        <v>13</v>
      </c>
      <c r="I26" s="1" t="s">
        <v>44</v>
      </c>
      <c r="J26" s="1" t="s">
        <v>52</v>
      </c>
    </row>
    <row r="27" spans="1:10" x14ac:dyDescent="0.3">
      <c r="A27">
        <v>36</v>
      </c>
      <c r="B27" t="str">
        <f t="shared" si="0"/>
        <v>INSERT INTO avaliacao(data_avaliacao,id_avaliadores_orgaos_imprensa,id_orgaos_imprensa_avaliadores,filme_id_filme,resultado_original,resultado_normalizado) VALUES ('2016-10-12', '1', '1', (SELECT id_filme FROM filme WHERE titulo = 'Koe no Katachi'), '4 Estrelas', 8.00);</v>
      </c>
      <c r="C27" s="1">
        <v>2016</v>
      </c>
      <c r="D27" s="1" t="s">
        <v>19</v>
      </c>
      <c r="E27" s="1" t="s">
        <v>20</v>
      </c>
      <c r="F27" s="1" t="s">
        <v>9</v>
      </c>
      <c r="G27" s="1" t="s">
        <v>9</v>
      </c>
      <c r="H27" s="1" t="s">
        <v>38</v>
      </c>
      <c r="I27" s="1" t="s">
        <v>44</v>
      </c>
      <c r="J27" s="1" t="s">
        <v>52</v>
      </c>
    </row>
    <row r="28" spans="1:10" x14ac:dyDescent="0.3">
      <c r="A28">
        <v>37</v>
      </c>
      <c r="B28" t="str">
        <f t="shared" si="0"/>
        <v>INSERT INTO avaliacao(data_avaliacao,id_avaliadores_orgaos_imprensa,id_orgaos_imprensa_avaliadores,filme_id_filme,resultado_original,resultado_normalizado) VALUES ('2017-12-13', '1', '1', (SELECT id_filme FROM filme WHERE titulo = 'À Espera de um Milagre'), '5 Estrelas', 10.00);</v>
      </c>
      <c r="C28" s="1">
        <v>2017</v>
      </c>
      <c r="D28" s="1" t="s">
        <v>20</v>
      </c>
      <c r="E28" s="1" t="s">
        <v>26</v>
      </c>
      <c r="F28" s="1" t="s">
        <v>9</v>
      </c>
      <c r="G28" s="1" t="s">
        <v>9</v>
      </c>
      <c r="H28" s="1" t="s">
        <v>39</v>
      </c>
      <c r="I28" s="1" t="s">
        <v>45</v>
      </c>
      <c r="J28" s="1" t="s">
        <v>58</v>
      </c>
    </row>
    <row r="29" spans="1:10" x14ac:dyDescent="0.3">
      <c r="A29">
        <v>38</v>
      </c>
      <c r="B29" t="str">
        <f t="shared" si="0"/>
        <v>INSERT INTO avaliacao(data_avaliacao,id_avaliadores_orgaos_imprensa,id_orgaos_imprensa_avaliadores,filme_id_filme,resultado_original,resultado_normalizado) VALUES ('2018-02-14', '1', '1', (SELECT id_filme FROM filme WHERE titulo = 'Kill Bill: Volume 1'), '4 Estrelas', 8.00);</v>
      </c>
      <c r="C29" s="1">
        <v>2018</v>
      </c>
      <c r="D29" s="1" t="s">
        <v>21</v>
      </c>
      <c r="E29" s="1" t="s">
        <v>27</v>
      </c>
      <c r="F29" s="1" t="s">
        <v>9</v>
      </c>
      <c r="G29" s="1" t="s">
        <v>9</v>
      </c>
      <c r="H29" s="1" t="s">
        <v>40</v>
      </c>
      <c r="I29" s="1" t="s">
        <v>44</v>
      </c>
      <c r="J29" s="1" t="s">
        <v>52</v>
      </c>
    </row>
    <row r="30" spans="1:10" x14ac:dyDescent="0.3">
      <c r="A30">
        <v>39</v>
      </c>
      <c r="B30" t="str">
        <f t="shared" si="0"/>
        <v>INSERT INTO avaliacao(data_avaliacao,id_avaliadores_orgaos_imprensa,id_orgaos_imprensa_avaliadores,filme_id_filme,resultado_original,resultado_normalizado) VALUES ('2019-01-15', '1', '1', (SELECT id_filme FROM filme WHERE titulo = 'Kill Bill: Volume 2'), '4 Estrelas', 8.00);</v>
      </c>
      <c r="C30" s="1">
        <v>2019</v>
      </c>
      <c r="D30" s="1" t="s">
        <v>22</v>
      </c>
      <c r="E30" s="1" t="s">
        <v>28</v>
      </c>
      <c r="F30" s="1" t="s">
        <v>9</v>
      </c>
      <c r="G30" s="1" t="s">
        <v>9</v>
      </c>
      <c r="H30" s="1" t="s">
        <v>41</v>
      </c>
      <c r="I30" s="1" t="s">
        <v>44</v>
      </c>
      <c r="J30" s="1" t="s">
        <v>52</v>
      </c>
    </row>
    <row r="31" spans="1:10" x14ac:dyDescent="0.3">
      <c r="A31">
        <v>40</v>
      </c>
      <c r="B31" t="str">
        <f t="shared" si="0"/>
        <v>INSERT INTO avaliacao(data_avaliacao,id_avaliadores_orgaos_imprensa,id_orgaos_imprensa_avaliadores,filme_id_filme,resultado_original,resultado_normalizado) VALUES ('2019-03-16', '1', '1', (SELECT id_filme FROM filme WHERE titulo = 'Kung-Fusão'), '2 Estrelas', 4.00);</v>
      </c>
      <c r="C31" s="1">
        <v>2019</v>
      </c>
      <c r="D31" s="1" t="s">
        <v>8</v>
      </c>
      <c r="E31" s="1" t="s">
        <v>29</v>
      </c>
      <c r="F31" s="1" t="s">
        <v>9</v>
      </c>
      <c r="G31" s="1" t="s">
        <v>9</v>
      </c>
      <c r="H31" s="1" t="s">
        <v>42</v>
      </c>
      <c r="I31" s="1" t="s">
        <v>14</v>
      </c>
      <c r="J3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gomes de oliveira martins nicola</dc:creator>
  <cp:lastModifiedBy>victor gomes de oliveira martins nicola</cp:lastModifiedBy>
  <dcterms:created xsi:type="dcterms:W3CDTF">2018-12-07T03:31:07Z</dcterms:created>
  <dcterms:modified xsi:type="dcterms:W3CDTF">2018-12-07T04:24:51Z</dcterms:modified>
</cp:coreProperties>
</file>