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2995" windowHeight="9975" activeTab="9"/>
  </bookViews>
  <sheets>
    <sheet name="Plan5 (2)" sheetId="12" r:id="rId1"/>
    <sheet name="Relação por gênero" sheetId="2" r:id="rId2"/>
    <sheet name="Único gênero" sheetId="4" r:id="rId3"/>
    <sheet name="lista de unicos" sheetId="14" r:id="rId4"/>
    <sheet name="lista unicos 2" sheetId="8" r:id="rId5"/>
    <sheet name="Total por Gênero" sheetId="5" r:id="rId6"/>
    <sheet name="Plan2" sheetId="7" r:id="rId7"/>
    <sheet name="duplicados" sheetId="9" r:id="rId8"/>
    <sheet name="Plan7" sheetId="13" r:id="rId9"/>
    <sheet name="Plan8" sheetId="15" r:id="rId10"/>
  </sheets>
  <calcPr calcId="145621"/>
</workbook>
</file>

<file path=xl/calcChain.xml><?xml version="1.0" encoding="utf-8"?>
<calcChain xmlns="http://schemas.openxmlformats.org/spreadsheetml/2006/main">
  <c r="B20" i="15" l="1"/>
  <c r="C20" i="15"/>
  <c r="D20" i="15"/>
  <c r="J6" i="12" l="1"/>
  <c r="J5" i="12"/>
  <c r="J4" i="12"/>
  <c r="J3" i="12"/>
  <c r="J2" i="12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22" i="5" l="1"/>
  <c r="C20" i="7"/>
  <c r="A22" i="7"/>
  <c r="E19" i="5" l="1"/>
  <c r="B20" i="5"/>
  <c r="G10" i="7"/>
  <c r="G9" i="7"/>
  <c r="G8" i="7"/>
  <c r="G7" i="7" l="1"/>
  <c r="B21" i="7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E21" i="5" l="1"/>
  <c r="G2" i="5" s="1"/>
  <c r="I2" i="5" s="1"/>
  <c r="G10" i="5" l="1"/>
  <c r="I10" i="5" s="1"/>
  <c r="G3" i="5"/>
  <c r="I3" i="5" s="1"/>
  <c r="G5" i="5"/>
  <c r="I5" i="5" s="1"/>
  <c r="G6" i="5"/>
  <c r="I6" i="5" s="1"/>
  <c r="G18" i="5"/>
  <c r="I18" i="5" s="1"/>
  <c r="G8" i="5"/>
  <c r="I8" i="5" s="1"/>
  <c r="G9" i="5"/>
  <c r="I9" i="5" s="1"/>
  <c r="G14" i="5"/>
  <c r="I14" i="5" s="1"/>
  <c r="G7" i="5"/>
  <c r="I7" i="5" s="1"/>
  <c r="G12" i="5"/>
  <c r="I12" i="5" s="1"/>
  <c r="G13" i="5"/>
  <c r="I13" i="5" s="1"/>
  <c r="G11" i="5"/>
  <c r="I11" i="5" s="1"/>
  <c r="G17" i="5"/>
  <c r="I17" i="5" s="1"/>
  <c r="G15" i="5"/>
  <c r="I15" i="5" s="1"/>
  <c r="G16" i="5"/>
  <c r="I16" i="5" s="1"/>
  <c r="G4" i="5"/>
  <c r="I4" i="5" s="1"/>
  <c r="G19" i="5"/>
  <c r="I19" i="5" s="1"/>
  <c r="I21" i="5" l="1"/>
  <c r="I23" i="5" s="1"/>
</calcChain>
</file>

<file path=xl/sharedStrings.xml><?xml version="1.0" encoding="utf-8"?>
<sst xmlns="http://schemas.openxmlformats.org/spreadsheetml/2006/main" count="4932" uniqueCount="47">
  <si>
    <t>Action</t>
  </si>
  <si>
    <t>Adventure</t>
  </si>
  <si>
    <t>Animation</t>
  </si>
  <si>
    <t>Comedy</t>
  </si>
  <si>
    <t>Crime</t>
  </si>
  <si>
    <t>Documentary</t>
  </si>
  <si>
    <t>Drama</t>
  </si>
  <si>
    <t>Family</t>
  </si>
  <si>
    <t>Fantasy</t>
  </si>
  <si>
    <t>History</t>
  </si>
  <si>
    <t>Horror</t>
  </si>
  <si>
    <t>Music</t>
  </si>
  <si>
    <t>Mystery</t>
  </si>
  <si>
    <t>Romance</t>
  </si>
  <si>
    <t>Science_Fiction</t>
  </si>
  <si>
    <t>TV_Movie</t>
  </si>
  <si>
    <t>Thriller</t>
  </si>
  <si>
    <t>War</t>
  </si>
  <si>
    <t>GENERO</t>
  </si>
  <si>
    <t>ARQUIVO</t>
  </si>
  <si>
    <t>COUNT(ARQUIVO)</t>
  </si>
  <si>
    <t>Filmes com único gênero</t>
  </si>
  <si>
    <t>Gênero</t>
  </si>
  <si>
    <t>Total de palavras</t>
  </si>
  <si>
    <t>Média</t>
  </si>
  <si>
    <t>média total</t>
  </si>
  <si>
    <t>Média - Média total</t>
  </si>
  <si>
    <t>Quadrado</t>
  </si>
  <si>
    <t>Variância</t>
  </si>
  <si>
    <t>Desvio</t>
  </si>
  <si>
    <t>Mediana</t>
  </si>
  <si>
    <t>ARQUIVO a manter</t>
  </si>
  <si>
    <t>GÊNERO</t>
  </si>
  <si>
    <t>TV Movie</t>
  </si>
  <si>
    <t>Science Fiction</t>
  </si>
  <si>
    <t>Sinopses</t>
  </si>
  <si>
    <t>Min</t>
  </si>
  <si>
    <t>1 quatil</t>
  </si>
  <si>
    <t>mediana</t>
  </si>
  <si>
    <t>3 quatil</t>
  </si>
  <si>
    <t>max</t>
  </si>
  <si>
    <t>Max</t>
  </si>
  <si>
    <t>3 Quartil</t>
  </si>
  <si>
    <t>1 Quartil</t>
  </si>
  <si>
    <t>TMDB-single</t>
  </si>
  <si>
    <t>TMDB-300</t>
  </si>
  <si>
    <t>TMDB-full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</si>
</sst>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b/>
      <sz val="9"/>
      <color rgb="FFFFFFFF"/>
      <name val="Arial"/>
      <family val="2"/>
    </font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879CB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FFFFFF"/>
      </top>
      <bottom style="medium">
        <color rgb="FFCCCCCC"/>
      </bottom>
      <diagonal/>
    </border>
    <border>
      <left style="medium">
        <color rgb="FFAAAAAA"/>
      </left>
      <right/>
      <top style="medium">
        <color rgb="FFAAAAAA"/>
      </top>
      <bottom style="medium">
        <color rgb="FFCCCCCC"/>
      </bottom>
      <diagonal/>
    </border>
    <border>
      <left/>
      <right/>
      <top style="medium">
        <color rgb="FFAAAAAA"/>
      </top>
      <bottom style="medium">
        <color rgb="FFCCCCCC"/>
      </bottom>
      <diagonal/>
    </border>
    <border>
      <left/>
      <right style="medium">
        <color rgb="FFAAAAAA"/>
      </right>
      <top style="medium">
        <color rgb="FFAAAAAA"/>
      </top>
      <bottom style="medium">
        <color rgb="FFCCCCCC"/>
      </bottom>
      <diagonal/>
    </border>
    <border>
      <left style="medium">
        <color rgb="FFAAAAAA"/>
      </left>
      <right/>
      <top style="medium">
        <color rgb="FFFFFFFF"/>
      </top>
      <bottom style="medium">
        <color rgb="FFCCCCCC"/>
      </bottom>
      <diagonal/>
    </border>
    <border>
      <left/>
      <right style="medium">
        <color rgb="FFAAAAAA"/>
      </right>
      <top style="medium">
        <color rgb="FFFFFFFF"/>
      </top>
      <bottom style="medium">
        <color rgb="FFCCCCCC"/>
      </bottom>
      <diagonal/>
    </border>
    <border>
      <left style="medium">
        <color rgb="FFAAAAAA"/>
      </left>
      <right/>
      <top style="medium">
        <color rgb="FFFFFFFF"/>
      </top>
      <bottom style="medium">
        <color rgb="FFAAAAAA"/>
      </bottom>
      <diagonal/>
    </border>
    <border>
      <left/>
      <right/>
      <top style="medium">
        <color rgb="FFFFFFFF"/>
      </top>
      <bottom style="medium">
        <color rgb="FFAAAAAA"/>
      </bottom>
      <diagonal/>
    </border>
    <border>
      <left/>
      <right style="medium">
        <color rgb="FFAAAAAA"/>
      </right>
      <top style="medium">
        <color rgb="FFFFFFFF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thin">
        <color indexed="64"/>
      </right>
      <top style="medium">
        <color rgb="FFAAAAAA"/>
      </top>
      <bottom style="medium">
        <color rgb="FFCCCCCC"/>
      </bottom>
      <diagonal/>
    </border>
    <border>
      <left style="medium">
        <color rgb="FFAAAAAA"/>
      </left>
      <right style="thin">
        <color indexed="64"/>
      </right>
      <top style="medium">
        <color rgb="FFFFFFFF"/>
      </top>
      <bottom style="medium">
        <color rgb="FFCCCCCC"/>
      </bottom>
      <diagonal/>
    </border>
    <border>
      <left style="medium">
        <color rgb="FFAAAAAA"/>
      </left>
      <right style="thin">
        <color indexed="64"/>
      </right>
      <top style="medium">
        <color rgb="FFFFFFFF"/>
      </top>
      <bottom style="medium">
        <color rgb="FFAAAAAA"/>
      </bottom>
      <diagonal/>
    </border>
    <border>
      <left style="medium">
        <color rgb="FFAAAAAA"/>
      </left>
      <right style="thin">
        <color indexed="64"/>
      </right>
      <top/>
      <bottom/>
      <diagonal/>
    </border>
    <border>
      <left/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FFFFFF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2" borderId="1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3" xfId="0" applyFont="1" applyFill="1" applyBorder="1" applyAlignment="1">
      <alignment horizontal="left" vertical="center" wrapText="1" indent="1"/>
    </xf>
    <xf numFmtId="0" fontId="2" fillId="2" borderId="4" xfId="0" applyFont="1" applyFill="1" applyBorder="1" applyAlignment="1">
      <alignment horizontal="left" vertical="center" wrapText="1" indent="1"/>
    </xf>
    <xf numFmtId="0" fontId="2" fillId="2" borderId="5" xfId="0" applyFont="1" applyFill="1" applyBorder="1" applyAlignment="1">
      <alignment horizontal="left" vertical="center" wrapText="1" indent="1"/>
    </xf>
    <xf numFmtId="0" fontId="2" fillId="2" borderId="6" xfId="0" applyFont="1" applyFill="1" applyBorder="1" applyAlignment="1">
      <alignment horizontal="left" vertical="center" wrapText="1" indent="1"/>
    </xf>
    <xf numFmtId="0" fontId="2" fillId="2" borderId="7" xfId="0" applyFont="1" applyFill="1" applyBorder="1" applyAlignment="1">
      <alignment horizontal="left" vertical="center" wrapText="1" indent="1"/>
    </xf>
    <xf numFmtId="0" fontId="2" fillId="2" borderId="8" xfId="0" applyFont="1" applyFill="1" applyBorder="1" applyAlignment="1">
      <alignment horizontal="left" vertical="center" wrapText="1" indent="1"/>
    </xf>
    <xf numFmtId="0" fontId="2" fillId="2" borderId="9" xfId="0" applyFont="1" applyFill="1" applyBorder="1" applyAlignment="1">
      <alignment horizontal="left" vertical="center" wrapText="1" indent="1"/>
    </xf>
    <xf numFmtId="0" fontId="1" fillId="0" borderId="0" xfId="0" applyFont="1"/>
    <xf numFmtId="0" fontId="3" fillId="0" borderId="0" xfId="0" applyFont="1" applyFill="1" applyBorder="1" applyAlignment="1">
      <alignment horizontal="left" vertical="center" wrapText="1" indent="1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0" fillId="0" borderId="0" xfId="0" applyFont="1"/>
    <xf numFmtId="0" fontId="2" fillId="2" borderId="12" xfId="0" applyFont="1" applyFill="1" applyBorder="1" applyAlignment="1">
      <alignment horizontal="left" vertical="center" wrapText="1" indent="1"/>
    </xf>
    <xf numFmtId="0" fontId="2" fillId="2" borderId="13" xfId="0" applyFont="1" applyFill="1" applyBorder="1" applyAlignment="1">
      <alignment horizontal="left" vertical="center" wrapText="1" indent="1"/>
    </xf>
    <xf numFmtId="0" fontId="2" fillId="2" borderId="14" xfId="0" applyFont="1" applyFill="1" applyBorder="1" applyAlignment="1">
      <alignment horizontal="left" vertical="center" wrapText="1" indent="1"/>
    </xf>
    <xf numFmtId="0" fontId="2" fillId="2" borderId="15" xfId="0" applyFont="1" applyFill="1" applyBorder="1" applyAlignment="1">
      <alignment horizontal="left" vertical="center" wrapText="1" indent="1"/>
    </xf>
    <xf numFmtId="0" fontId="5" fillId="4" borderId="0" xfId="0" applyFont="1" applyFill="1"/>
    <xf numFmtId="0" fontId="2" fillId="2" borderId="6" xfId="0" applyFont="1" applyFill="1" applyBorder="1" applyAlignment="1">
      <alignment horizontal="right" vertical="center" wrapText="1" indent="1"/>
    </xf>
    <xf numFmtId="0" fontId="2" fillId="2" borderId="9" xfId="0" applyFont="1" applyFill="1" applyBorder="1" applyAlignment="1">
      <alignment horizontal="right" vertical="center" wrapText="1" indent="1"/>
    </xf>
    <xf numFmtId="0" fontId="4" fillId="3" borderId="0" xfId="0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 vertical="center" wrapText="1"/>
    </xf>
    <xf numFmtId="2" fontId="2" fillId="6" borderId="6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5" fillId="4" borderId="0" xfId="0" applyNumberFormat="1" applyFont="1" applyFill="1"/>
    <xf numFmtId="0" fontId="0" fillId="5" borderId="0" xfId="0" applyFill="1"/>
    <xf numFmtId="0" fontId="2" fillId="0" borderId="0" xfId="0" applyFont="1"/>
    <xf numFmtId="0" fontId="4" fillId="3" borderId="1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2" fillId="4" borderId="6" xfId="0" applyFont="1" applyFill="1" applyBorder="1" applyAlignment="1">
      <alignment horizontal="left" vertical="center" wrapText="1" indent="1"/>
    </xf>
    <xf numFmtId="0" fontId="2" fillId="5" borderId="5" xfId="0" applyFont="1" applyFill="1" applyBorder="1" applyAlignment="1">
      <alignment horizontal="left" vertical="center" wrapText="1" indent="1"/>
    </xf>
    <xf numFmtId="0" fontId="2" fillId="5" borderId="1" xfId="0" applyFont="1" applyFill="1" applyBorder="1" applyAlignment="1">
      <alignment horizontal="left" vertical="center" wrapText="1" indent="1"/>
    </xf>
    <xf numFmtId="0" fontId="2" fillId="5" borderId="6" xfId="0" applyFont="1" applyFill="1" applyBorder="1" applyAlignment="1">
      <alignment horizontal="left" vertical="center" wrapText="1" indent="1"/>
    </xf>
    <xf numFmtId="0" fontId="2" fillId="7" borderId="5" xfId="0" applyFont="1" applyFill="1" applyBorder="1" applyAlignment="1">
      <alignment horizontal="left" vertical="center" wrapText="1" indent="1"/>
    </xf>
    <xf numFmtId="0" fontId="2" fillId="7" borderId="1" xfId="0" applyFont="1" applyFill="1" applyBorder="1" applyAlignment="1">
      <alignment horizontal="left" vertical="center" wrapText="1" indent="1"/>
    </xf>
    <xf numFmtId="0" fontId="2" fillId="7" borderId="6" xfId="0" applyFont="1" applyFill="1" applyBorder="1" applyAlignment="1">
      <alignment horizontal="left" vertical="center" wrapText="1" indent="1"/>
    </xf>
    <xf numFmtId="0" fontId="2" fillId="7" borderId="17" xfId="0" applyFont="1" applyFill="1" applyBorder="1" applyAlignment="1">
      <alignment horizontal="left" vertical="center" wrapText="1" indent="1"/>
    </xf>
    <xf numFmtId="0" fontId="2" fillId="7" borderId="0" xfId="0" applyFont="1" applyFill="1" applyBorder="1" applyAlignment="1">
      <alignment horizontal="left" vertical="center" wrapText="1" indent="1"/>
    </xf>
    <xf numFmtId="0" fontId="2" fillId="8" borderId="5" xfId="0" applyFont="1" applyFill="1" applyBorder="1" applyAlignment="1">
      <alignment horizontal="left" vertical="center" wrapText="1" indent="1"/>
    </xf>
    <xf numFmtId="0" fontId="2" fillId="8" borderId="1" xfId="0" applyFont="1" applyFill="1" applyBorder="1" applyAlignment="1">
      <alignment horizontal="left" vertical="center" wrapText="1" indent="1"/>
    </xf>
    <xf numFmtId="0" fontId="2" fillId="8" borderId="6" xfId="0" applyFont="1" applyFill="1" applyBorder="1" applyAlignment="1">
      <alignment horizontal="left" vertical="center" wrapText="1" indent="1"/>
    </xf>
    <xf numFmtId="0" fontId="2" fillId="9" borderId="5" xfId="0" applyFont="1" applyFill="1" applyBorder="1" applyAlignment="1">
      <alignment horizontal="left" vertical="center" wrapText="1" indent="1"/>
    </xf>
    <xf numFmtId="0" fontId="2" fillId="9" borderId="1" xfId="0" applyFont="1" applyFill="1" applyBorder="1" applyAlignment="1">
      <alignment horizontal="left" vertical="center" wrapText="1" indent="1"/>
    </xf>
    <xf numFmtId="0" fontId="2" fillId="9" borderId="6" xfId="0" applyFont="1" applyFill="1" applyBorder="1" applyAlignment="1">
      <alignment horizontal="left" vertical="center" wrapText="1" indent="1"/>
    </xf>
    <xf numFmtId="0" fontId="2" fillId="6" borderId="5" xfId="0" applyFont="1" applyFill="1" applyBorder="1" applyAlignment="1">
      <alignment horizontal="left" vertical="center" wrapText="1" indent="1"/>
    </xf>
    <xf numFmtId="0" fontId="2" fillId="6" borderId="1" xfId="0" applyFont="1" applyFill="1" applyBorder="1" applyAlignment="1">
      <alignment horizontal="left" vertical="center" wrapText="1" indent="1"/>
    </xf>
    <xf numFmtId="0" fontId="2" fillId="6" borderId="6" xfId="0" applyFont="1" applyFill="1" applyBorder="1" applyAlignment="1">
      <alignment horizontal="left" vertical="center" wrapText="1" indent="1"/>
    </xf>
    <xf numFmtId="0" fontId="2" fillId="10" borderId="5" xfId="0" applyFont="1" applyFill="1" applyBorder="1" applyAlignment="1">
      <alignment horizontal="left" vertical="center" wrapText="1" indent="1"/>
    </xf>
    <xf numFmtId="0" fontId="2" fillId="10" borderId="1" xfId="0" applyFont="1" applyFill="1" applyBorder="1" applyAlignment="1">
      <alignment horizontal="left" vertical="center" wrapText="1" indent="1"/>
    </xf>
    <xf numFmtId="0" fontId="2" fillId="10" borderId="6" xfId="0" applyFont="1" applyFill="1" applyBorder="1" applyAlignment="1">
      <alignment horizontal="left" vertical="center" wrapText="1" indent="1"/>
    </xf>
    <xf numFmtId="0" fontId="2" fillId="11" borderId="5" xfId="0" applyFont="1" applyFill="1" applyBorder="1" applyAlignment="1">
      <alignment horizontal="left" vertical="center" wrapText="1" indent="1"/>
    </xf>
    <xf numFmtId="0" fontId="2" fillId="11" borderId="1" xfId="0" applyFont="1" applyFill="1" applyBorder="1" applyAlignment="1">
      <alignment horizontal="left" vertical="center" wrapText="1" indent="1"/>
    </xf>
    <xf numFmtId="0" fontId="2" fillId="11" borderId="6" xfId="0" applyFont="1" applyFill="1" applyBorder="1" applyAlignment="1">
      <alignment horizontal="left" vertical="center" wrapText="1" indent="1"/>
    </xf>
    <xf numFmtId="0" fontId="2" fillId="5" borderId="13" xfId="0" applyFont="1" applyFill="1" applyBorder="1" applyAlignment="1">
      <alignment horizontal="left" vertical="center" wrapText="1" indent="1"/>
    </xf>
    <xf numFmtId="0" fontId="2" fillId="5" borderId="12" xfId="0" applyFont="1" applyFill="1" applyBorder="1" applyAlignment="1">
      <alignment horizontal="left" vertical="center" wrapText="1" indent="1"/>
    </xf>
    <xf numFmtId="0" fontId="2" fillId="12" borderId="13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left" vertical="center" wrapText="1" indent="1"/>
    </xf>
    <xf numFmtId="0" fontId="6" fillId="2" borderId="6" xfId="0" applyFont="1" applyFill="1" applyBorder="1" applyAlignment="1">
      <alignment horizontal="left" vertical="center" wrapText="1" indent="1"/>
    </xf>
    <xf numFmtId="0" fontId="6" fillId="2" borderId="7" xfId="0" applyFont="1" applyFill="1" applyBorder="1" applyAlignment="1">
      <alignment horizontal="left" vertical="center" wrapText="1" indent="1"/>
    </xf>
    <xf numFmtId="0" fontId="6" fillId="2" borderId="9" xfId="0" applyFont="1" applyFill="1" applyBorder="1" applyAlignment="1">
      <alignment horizontal="left" vertical="center" wrapText="1" indent="1"/>
    </xf>
    <xf numFmtId="0" fontId="2" fillId="12" borderId="14" xfId="0" applyFont="1" applyFill="1" applyBorder="1" applyAlignment="1">
      <alignment horizontal="left" vertical="center" wrapText="1" indent="1"/>
    </xf>
    <xf numFmtId="0" fontId="0" fillId="0" borderId="0" xfId="0" applyFill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200" b="0">
                <a:latin typeface="Arial" pitchFamily="34" charset="0"/>
                <a:cs typeface="Arial" pitchFamily="34" charset="0"/>
              </a:defRPr>
            </a:pPr>
            <a:r>
              <a:rPr lang="en-US" sz="1200" b="0">
                <a:latin typeface="Arial" pitchFamily="34" charset="0"/>
                <a:cs typeface="Arial" pitchFamily="34" charset="0"/>
              </a:rPr>
              <a:t>Quantidade X Gênero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por Gênero'!$B$1</c:f>
              <c:strCache>
                <c:ptCount val="1"/>
                <c:pt idx="0">
                  <c:v>Sinopses</c:v>
                </c:pt>
              </c:strCache>
            </c:strRef>
          </c:tx>
          <c:invertIfNegative val="0"/>
          <c:cat>
            <c:strRef>
              <c:f>'Total por Gênero'!$A$2:$A$19</c:f>
              <c:strCache>
                <c:ptCount val="18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Comedy</c:v>
                </c:pt>
                <c:pt idx="4">
                  <c:v>Crime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History</c:v>
                </c:pt>
                <c:pt idx="10">
                  <c:v>Horror</c:v>
                </c:pt>
                <c:pt idx="11">
                  <c:v>Music</c:v>
                </c:pt>
                <c:pt idx="12">
                  <c:v>Mystery</c:v>
                </c:pt>
                <c:pt idx="13">
                  <c:v>Romance</c:v>
                </c:pt>
                <c:pt idx="14">
                  <c:v>Science Fiction</c:v>
                </c:pt>
                <c:pt idx="15">
                  <c:v>Thriller</c:v>
                </c:pt>
                <c:pt idx="16">
                  <c:v>TV Movie</c:v>
                </c:pt>
                <c:pt idx="17">
                  <c:v>War</c:v>
                </c:pt>
              </c:strCache>
            </c:strRef>
          </c:cat>
          <c:val>
            <c:numRef>
              <c:f>'Total por Gênero'!$B$2:$B$19</c:f>
              <c:numCache>
                <c:formatCode>General</c:formatCode>
                <c:ptCount val="18"/>
                <c:pt idx="0">
                  <c:v>2763</c:v>
                </c:pt>
                <c:pt idx="1">
                  <c:v>1750</c:v>
                </c:pt>
                <c:pt idx="2">
                  <c:v>1203</c:v>
                </c:pt>
                <c:pt idx="3">
                  <c:v>3880</c:v>
                </c:pt>
                <c:pt idx="4">
                  <c:v>1497</c:v>
                </c:pt>
                <c:pt idx="5">
                  <c:v>757</c:v>
                </c:pt>
                <c:pt idx="6">
                  <c:v>5974</c:v>
                </c:pt>
                <c:pt idx="7">
                  <c:v>1329</c:v>
                </c:pt>
                <c:pt idx="8">
                  <c:v>1067</c:v>
                </c:pt>
                <c:pt idx="9">
                  <c:v>495</c:v>
                </c:pt>
                <c:pt idx="10">
                  <c:v>1370</c:v>
                </c:pt>
                <c:pt idx="11">
                  <c:v>843</c:v>
                </c:pt>
                <c:pt idx="12">
                  <c:v>850</c:v>
                </c:pt>
                <c:pt idx="13">
                  <c:v>1941</c:v>
                </c:pt>
                <c:pt idx="14">
                  <c:v>1200</c:v>
                </c:pt>
                <c:pt idx="15">
                  <c:v>2971</c:v>
                </c:pt>
                <c:pt idx="16">
                  <c:v>157</c:v>
                </c:pt>
                <c:pt idx="17">
                  <c:v>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58304"/>
        <c:axId val="55859840"/>
      </c:barChart>
      <c:catAx>
        <c:axId val="55858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pt-BR"/>
          </a:p>
        </c:txPr>
        <c:crossAx val="55859840"/>
        <c:crosses val="autoZero"/>
        <c:auto val="1"/>
        <c:lblAlgn val="ctr"/>
        <c:lblOffset val="100"/>
        <c:noMultiLvlLbl val="0"/>
      </c:catAx>
      <c:valAx>
        <c:axId val="5585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8583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Média de Palavras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Plan2!$C$1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Plan2!$A$2:$A$19</c:f>
              <c:strCache>
                <c:ptCount val="18"/>
                <c:pt idx="0">
                  <c:v>Action</c:v>
                </c:pt>
                <c:pt idx="1">
                  <c:v>Adventure</c:v>
                </c:pt>
                <c:pt idx="2">
                  <c:v>Animation</c:v>
                </c:pt>
                <c:pt idx="3">
                  <c:v>Comedy</c:v>
                </c:pt>
                <c:pt idx="4">
                  <c:v>Crime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History</c:v>
                </c:pt>
                <c:pt idx="10">
                  <c:v>Horror</c:v>
                </c:pt>
                <c:pt idx="11">
                  <c:v>Music</c:v>
                </c:pt>
                <c:pt idx="12">
                  <c:v>Mystery</c:v>
                </c:pt>
                <c:pt idx="13">
                  <c:v>Romance</c:v>
                </c:pt>
                <c:pt idx="14">
                  <c:v>Science Fiction</c:v>
                </c:pt>
                <c:pt idx="15">
                  <c:v>Thriller</c:v>
                </c:pt>
                <c:pt idx="16">
                  <c:v>TV Movie</c:v>
                </c:pt>
                <c:pt idx="17">
                  <c:v>War</c:v>
                </c:pt>
              </c:strCache>
            </c:strRef>
          </c:cat>
          <c:val>
            <c:numRef>
              <c:f>Plan2!$C$2:$C$19</c:f>
              <c:numCache>
                <c:formatCode>General</c:formatCode>
                <c:ptCount val="18"/>
                <c:pt idx="0">
                  <c:v>78.01918204849801</c:v>
                </c:pt>
                <c:pt idx="1">
                  <c:v>81.098285714285709</c:v>
                </c:pt>
                <c:pt idx="2">
                  <c:v>75.179551122194511</c:v>
                </c:pt>
                <c:pt idx="3">
                  <c:v>75.779896907216497</c:v>
                </c:pt>
                <c:pt idx="4">
                  <c:v>78.495657982631926</c:v>
                </c:pt>
                <c:pt idx="5">
                  <c:v>65.269484808454422</c:v>
                </c:pt>
                <c:pt idx="6">
                  <c:v>76.046869768999002</c:v>
                </c:pt>
                <c:pt idx="7">
                  <c:v>79.518434913468766</c:v>
                </c:pt>
                <c:pt idx="8">
                  <c:v>80.430178069353332</c:v>
                </c:pt>
                <c:pt idx="9">
                  <c:v>79.474747474747474</c:v>
                </c:pt>
                <c:pt idx="10">
                  <c:v>70.237956204379557</c:v>
                </c:pt>
                <c:pt idx="11">
                  <c:v>80.380782918149464</c:v>
                </c:pt>
                <c:pt idx="12">
                  <c:v>78.352941176470594</c:v>
                </c:pt>
                <c:pt idx="13">
                  <c:v>79.159711488923236</c:v>
                </c:pt>
                <c:pt idx="14">
                  <c:v>76.984166666666667</c:v>
                </c:pt>
                <c:pt idx="15">
                  <c:v>75.970716930326489</c:v>
                </c:pt>
                <c:pt idx="16">
                  <c:v>70.477707006369428</c:v>
                </c:pt>
                <c:pt idx="17">
                  <c:v>76.82494969818913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28384"/>
        <c:axId val="61338368"/>
      </c:barChart>
      <c:catAx>
        <c:axId val="613283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pt-BR"/>
          </a:p>
        </c:txPr>
        <c:crossAx val="61338368"/>
        <c:crosses val="autoZero"/>
        <c:auto val="1"/>
        <c:lblAlgn val="ctr"/>
        <c:lblOffset val="100"/>
        <c:noMultiLvlLbl val="0"/>
      </c:catAx>
      <c:valAx>
        <c:axId val="613383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pt-BR"/>
          </a:p>
        </c:txPr>
        <c:crossAx val="61328384"/>
        <c:crosses val="autoZero"/>
        <c:crossBetween val="between"/>
        <c:majorUnit val="20"/>
      </c:valAx>
    </c:plotArea>
    <c:legend>
      <c:legendPos val="r"/>
      <c:layout/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695738</xdr:colOff>
      <xdr:row>24</xdr:row>
      <xdr:rowOff>106847</xdr:rowOff>
    </xdr:from>
    <xdr:to>
      <xdr:col>4</xdr:col>
      <xdr:colOff>1134716</xdr:colOff>
      <xdr:row>40</xdr:row>
      <xdr:rowOff>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9</xdr:row>
      <xdr:rowOff>157162</xdr:rowOff>
    </xdr:from>
    <xdr:to>
      <xdr:col>19</xdr:col>
      <xdr:colOff>38100</xdr:colOff>
      <xdr:row>25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D20" totalsRowCount="1" headerRowDxfId="9" dataDxfId="8">
  <autoFilter ref="A1:D19"/>
  <tableColumns count="4">
    <tableColumn id="1" name="Gênero" dataDxfId="7" totalsRowDxfId="6"/>
    <tableColumn id="2" name="TMDB-single" totalsRowFunction="custom" dataDxfId="5" totalsRowDxfId="4">
      <totalsRowFormula>SUM(B2:B19)</totalsRowFormula>
    </tableColumn>
    <tableColumn id="3" name="TMDB-300" totalsRowFunction="custom" dataDxfId="3" totalsRowDxfId="2">
      <totalsRowFormula>SUM(C2:C19)</totalsRowFormula>
    </tableColumn>
    <tableColumn id="4" name="TMDB-full" totalsRowFunction="custom" dataDxfId="1" totalsRowDxfId="0">
      <totalsRowFormula>SUM(D2:D19)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F27" sqref="F27"/>
    </sheetView>
  </sheetViews>
  <sheetFormatPr defaultRowHeight="15" x14ac:dyDescent="0.25"/>
  <cols>
    <col min="1" max="1" width="17" customWidth="1"/>
    <col min="2" max="2" width="16.85546875" customWidth="1"/>
    <col min="10" max="10" width="14.7109375" customWidth="1"/>
  </cols>
  <sheetData>
    <row r="1" spans="1:10" ht="15.75" thickBot="1" x14ac:dyDescent="0.3">
      <c r="A1" s="12" t="s">
        <v>32</v>
      </c>
      <c r="D1" s="13" t="s">
        <v>24</v>
      </c>
      <c r="E1" t="s">
        <v>30</v>
      </c>
    </row>
    <row r="2" spans="1:10" ht="15.75" thickBot="1" x14ac:dyDescent="0.3">
      <c r="A2" s="15" t="s">
        <v>0</v>
      </c>
      <c r="B2" s="25">
        <v>65.269484808454422</v>
      </c>
      <c r="C2" s="25">
        <v>75.629810460960996</v>
      </c>
      <c r="D2" s="23">
        <v>78.01918204849801</v>
      </c>
      <c r="E2" s="25">
        <v>77.501674357582345</v>
      </c>
      <c r="F2" s="25">
        <v>79.485669334427797</v>
      </c>
      <c r="G2" s="25">
        <v>81.098285714285709</v>
      </c>
      <c r="I2" t="s">
        <v>36</v>
      </c>
      <c r="J2" s="25">
        <f>MIN(D2:D19)</f>
        <v>65.269484808454422</v>
      </c>
    </row>
    <row r="3" spans="1:10" ht="15.75" thickBot="1" x14ac:dyDescent="0.3">
      <c r="A3" s="16" t="s">
        <v>1</v>
      </c>
      <c r="B3" s="25">
        <v>65.269484808454422</v>
      </c>
      <c r="C3" s="25">
        <v>75.629810460960996</v>
      </c>
      <c r="D3" s="23">
        <v>81.098285714285709</v>
      </c>
      <c r="E3" s="25">
        <v>77.501674357582345</v>
      </c>
      <c r="F3" s="25">
        <v>79.485669334427797</v>
      </c>
      <c r="G3" s="25">
        <v>81.098285714285709</v>
      </c>
      <c r="I3" t="s">
        <v>37</v>
      </c>
      <c r="J3" s="25">
        <f>_xlfn.PERCENTILE.EXC(D2:D19, 0.25)</f>
        <v>75.629810460960996</v>
      </c>
    </row>
    <row r="4" spans="1:10" ht="15.75" thickBot="1" x14ac:dyDescent="0.3">
      <c r="A4" s="16" t="s">
        <v>2</v>
      </c>
      <c r="B4" s="25">
        <v>65.269484808454422</v>
      </c>
      <c r="C4" s="25">
        <v>75.629810460960996</v>
      </c>
      <c r="D4" s="23">
        <v>75.179551122194511</v>
      </c>
      <c r="E4" s="25">
        <v>77.501674357582345</v>
      </c>
      <c r="F4" s="25">
        <v>79.485669334427797</v>
      </c>
      <c r="G4" s="25">
        <v>81.098285714285709</v>
      </c>
      <c r="I4" t="s">
        <v>38</v>
      </c>
      <c r="J4" s="25">
        <f>MEDIAN(D2:D19)</f>
        <v>77.501674357582345</v>
      </c>
    </row>
    <row r="5" spans="1:10" ht="15.75" thickBot="1" x14ac:dyDescent="0.3">
      <c r="A5" s="16" t="s">
        <v>3</v>
      </c>
      <c r="B5" s="25">
        <v>65.269484808454422</v>
      </c>
      <c r="C5" s="25">
        <v>75.629810460960996</v>
      </c>
      <c r="D5" s="23">
        <v>75.779896907216497</v>
      </c>
      <c r="E5" s="25">
        <v>77.501674357582345</v>
      </c>
      <c r="F5" s="25">
        <v>79.485669334427797</v>
      </c>
      <c r="G5" s="25">
        <v>81.098285714285709</v>
      </c>
      <c r="I5" t="s">
        <v>39</v>
      </c>
      <c r="J5" s="25">
        <f>_xlfn.PERCENTILE.EXC(D2:D19, 0.75)</f>
        <v>79.485669334427797</v>
      </c>
    </row>
    <row r="6" spans="1:10" ht="15.75" thickBot="1" x14ac:dyDescent="0.3">
      <c r="A6" s="16" t="s">
        <v>4</v>
      </c>
      <c r="B6" s="25">
        <v>65.269484808454422</v>
      </c>
      <c r="C6" s="25">
        <v>75.629810460960996</v>
      </c>
      <c r="D6" s="23">
        <v>78.495657982631926</v>
      </c>
      <c r="E6" s="25">
        <v>77.501674357582345</v>
      </c>
      <c r="F6" s="25">
        <v>79.485669334427797</v>
      </c>
      <c r="G6" s="25">
        <v>81.098285714285709</v>
      </c>
      <c r="I6" t="s">
        <v>40</v>
      </c>
      <c r="J6" s="25">
        <f>LARGE(D2:D19, 1)</f>
        <v>81.098285714285709</v>
      </c>
    </row>
    <row r="7" spans="1:10" ht="15.75" thickBot="1" x14ac:dyDescent="0.3">
      <c r="A7" s="16" t="s">
        <v>5</v>
      </c>
      <c r="B7" s="25">
        <v>65.269484808454422</v>
      </c>
      <c r="C7" s="25">
        <v>75.629810460960996</v>
      </c>
      <c r="D7" s="23">
        <v>65.269484808454422</v>
      </c>
      <c r="E7" s="25">
        <v>77.501674357582345</v>
      </c>
      <c r="F7" s="25">
        <v>79.485669334427797</v>
      </c>
      <c r="G7" s="25">
        <v>81.098285714285709</v>
      </c>
    </row>
    <row r="8" spans="1:10" ht="15.75" thickBot="1" x14ac:dyDescent="0.3">
      <c r="A8" s="16" t="s">
        <v>6</v>
      </c>
      <c r="B8" s="25">
        <v>65.269484808454422</v>
      </c>
      <c r="C8" s="25">
        <v>75.629810460960996</v>
      </c>
      <c r="D8" s="23">
        <v>76.046869768999002</v>
      </c>
      <c r="E8" s="25">
        <v>77.501674357582345</v>
      </c>
      <c r="F8" s="25">
        <v>79.485669334427797</v>
      </c>
      <c r="G8" s="25">
        <v>81.098285714285709</v>
      </c>
    </row>
    <row r="9" spans="1:10" ht="15.75" thickBot="1" x14ac:dyDescent="0.3">
      <c r="A9" s="16" t="s">
        <v>7</v>
      </c>
      <c r="B9" s="25">
        <v>65.269484808454422</v>
      </c>
      <c r="C9" s="25">
        <v>75.629810460960996</v>
      </c>
      <c r="D9" s="23">
        <v>79.518434913468766</v>
      </c>
      <c r="E9" s="25">
        <v>77.501674357582345</v>
      </c>
      <c r="F9" s="25">
        <v>79.485669334427797</v>
      </c>
      <c r="G9" s="25">
        <v>81.098285714285709</v>
      </c>
    </row>
    <row r="10" spans="1:10" ht="15.75" thickBot="1" x14ac:dyDescent="0.3">
      <c r="A10" s="16" t="s">
        <v>8</v>
      </c>
      <c r="B10" s="25">
        <v>65.269484808454422</v>
      </c>
      <c r="C10" s="25">
        <v>75.629810460960996</v>
      </c>
      <c r="D10" s="23">
        <v>80.430178069353332</v>
      </c>
      <c r="E10" s="25">
        <v>77.501674357582345</v>
      </c>
      <c r="F10" s="25">
        <v>79.485669334427797</v>
      </c>
      <c r="G10" s="25">
        <v>81.098285714285709</v>
      </c>
    </row>
    <row r="11" spans="1:10" ht="15.75" thickBot="1" x14ac:dyDescent="0.3">
      <c r="A11" s="16" t="s">
        <v>9</v>
      </c>
      <c r="B11" s="25">
        <v>65.269484808454422</v>
      </c>
      <c r="C11" s="25">
        <v>75.629810460960996</v>
      </c>
      <c r="D11" s="23">
        <v>79.474747474747474</v>
      </c>
      <c r="E11" s="25">
        <v>77.501674357582345</v>
      </c>
      <c r="F11" s="25">
        <v>79.485669334427797</v>
      </c>
      <c r="G11" s="25">
        <v>81.098285714285709</v>
      </c>
    </row>
    <row r="12" spans="1:10" ht="15.75" thickBot="1" x14ac:dyDescent="0.3">
      <c r="A12" s="16" t="s">
        <v>10</v>
      </c>
      <c r="B12" s="25">
        <v>65.269484808454422</v>
      </c>
      <c r="C12" s="25">
        <v>75.629810460960996</v>
      </c>
      <c r="D12" s="23">
        <v>70.237956204379557</v>
      </c>
      <c r="E12" s="25">
        <v>77.501674357582345</v>
      </c>
      <c r="F12" s="25">
        <v>79.485669334427797</v>
      </c>
      <c r="G12" s="25">
        <v>81.098285714285709</v>
      </c>
    </row>
    <row r="13" spans="1:10" ht="15.75" thickBot="1" x14ac:dyDescent="0.3">
      <c r="A13" s="16" t="s">
        <v>11</v>
      </c>
      <c r="B13" s="25">
        <v>65.269484808454422</v>
      </c>
      <c r="C13" s="25">
        <v>75.629810460960996</v>
      </c>
      <c r="D13" s="23">
        <v>80.380782918149464</v>
      </c>
      <c r="E13" s="25">
        <v>77.501674357582345</v>
      </c>
      <c r="F13" s="25">
        <v>79.485669334427797</v>
      </c>
      <c r="G13" s="25">
        <v>81.098285714285709</v>
      </c>
    </row>
    <row r="14" spans="1:10" ht="15.75" thickBot="1" x14ac:dyDescent="0.3">
      <c r="A14" s="16" t="s">
        <v>12</v>
      </c>
      <c r="B14" s="25">
        <v>65.269484808454422</v>
      </c>
      <c r="C14" s="25">
        <v>75.629810460960996</v>
      </c>
      <c r="D14" s="24">
        <v>78.352941176470594</v>
      </c>
      <c r="E14" s="25">
        <v>77.501674357582345</v>
      </c>
      <c r="F14" s="25">
        <v>79.485669334427797</v>
      </c>
      <c r="G14" s="25">
        <v>81.098285714285709</v>
      </c>
    </row>
    <row r="15" spans="1:10" ht="15.75" thickBot="1" x14ac:dyDescent="0.3">
      <c r="A15" s="16" t="s">
        <v>13</v>
      </c>
      <c r="B15" s="25">
        <v>65.269484808454422</v>
      </c>
      <c r="C15" s="25">
        <v>75.629810460960996</v>
      </c>
      <c r="D15" s="23">
        <v>79.159711488923236</v>
      </c>
      <c r="E15" s="25">
        <v>77.501674357582345</v>
      </c>
      <c r="F15" s="25">
        <v>79.485669334427797</v>
      </c>
      <c r="G15" s="25">
        <v>81.098285714285709</v>
      </c>
    </row>
    <row r="16" spans="1:10" ht="15.75" thickBot="1" x14ac:dyDescent="0.3">
      <c r="A16" s="16" t="s">
        <v>34</v>
      </c>
      <c r="B16" s="25">
        <v>65.269484808454422</v>
      </c>
      <c r="C16" s="25">
        <v>75.629810460960996</v>
      </c>
      <c r="D16" s="23">
        <v>76.984166666666667</v>
      </c>
      <c r="E16" s="25">
        <v>77.501674357582345</v>
      </c>
      <c r="F16" s="25">
        <v>79.485669334427797</v>
      </c>
      <c r="G16" s="25">
        <v>81.098285714285709</v>
      </c>
    </row>
    <row r="17" spans="1:7" ht="15.75" thickBot="1" x14ac:dyDescent="0.3">
      <c r="A17" s="16" t="s">
        <v>16</v>
      </c>
      <c r="B17" s="25">
        <v>65.269484808454422</v>
      </c>
      <c r="C17" s="25">
        <v>75.629810460960996</v>
      </c>
      <c r="D17" s="23">
        <v>75.970716930326489</v>
      </c>
      <c r="E17" s="25">
        <v>77.501674357582345</v>
      </c>
      <c r="F17" s="25">
        <v>79.485669334427797</v>
      </c>
      <c r="G17" s="25">
        <v>81.098285714285709</v>
      </c>
    </row>
    <row r="18" spans="1:7" ht="15.75" thickBot="1" x14ac:dyDescent="0.3">
      <c r="A18" s="16" t="s">
        <v>33</v>
      </c>
      <c r="B18" s="25">
        <v>65.269484808454422</v>
      </c>
      <c r="C18" s="25">
        <v>75.629810460960996</v>
      </c>
      <c r="D18" s="23">
        <v>70.477707006369428</v>
      </c>
      <c r="E18" s="25">
        <v>77.501674357582345</v>
      </c>
      <c r="F18" s="25">
        <v>79.485669334427797</v>
      </c>
      <c r="G18" s="25">
        <v>81.098285714285709</v>
      </c>
    </row>
    <row r="19" spans="1:7" ht="15.75" thickBot="1" x14ac:dyDescent="0.3">
      <c r="A19" s="17" t="s">
        <v>17</v>
      </c>
      <c r="B19" s="25">
        <v>65.269484808454422</v>
      </c>
      <c r="C19" s="25">
        <v>75.629810460960996</v>
      </c>
      <c r="D19" s="23">
        <v>76.82494969818913</v>
      </c>
      <c r="E19" s="25">
        <v>77.501674357582345</v>
      </c>
      <c r="F19" s="25">
        <v>79.485669334427797</v>
      </c>
      <c r="G19" s="25">
        <v>81.098285714285709</v>
      </c>
    </row>
    <row r="24" spans="1:7" x14ac:dyDescent="0.25">
      <c r="C24" s="25"/>
    </row>
    <row r="25" spans="1:7" x14ac:dyDescent="0.25">
      <c r="C25" s="25"/>
    </row>
    <row r="26" spans="1:7" x14ac:dyDescent="0.25">
      <c r="C26" s="25"/>
    </row>
    <row r="27" spans="1:7" x14ac:dyDescent="0.25">
      <c r="C27" s="25"/>
    </row>
    <row r="28" spans="1:7" x14ac:dyDescent="0.25">
      <c r="C28" s="25"/>
    </row>
    <row r="29" spans="1:7" x14ac:dyDescent="0.25">
      <c r="C29" s="25"/>
    </row>
    <row r="30" spans="1:7" x14ac:dyDescent="0.25">
      <c r="C30" s="25"/>
    </row>
    <row r="31" spans="1:7" x14ac:dyDescent="0.25">
      <c r="C31" s="25"/>
    </row>
    <row r="32" spans="1:7" x14ac:dyDescent="0.25">
      <c r="C32" s="25"/>
    </row>
    <row r="33" spans="3:3" x14ac:dyDescent="0.25">
      <c r="C33" s="25"/>
    </row>
    <row r="34" spans="3:3" x14ac:dyDescent="0.25">
      <c r="C34" s="25"/>
    </row>
    <row r="35" spans="3:3" x14ac:dyDescent="0.25">
      <c r="C35" s="25"/>
    </row>
    <row r="36" spans="3:3" x14ac:dyDescent="0.25">
      <c r="C36" s="25"/>
    </row>
    <row r="37" spans="3:3" x14ac:dyDescent="0.25">
      <c r="C37" s="25"/>
    </row>
    <row r="38" spans="3:3" x14ac:dyDescent="0.25">
      <c r="C38" s="25"/>
    </row>
    <row r="39" spans="3:3" x14ac:dyDescent="0.25">
      <c r="C39" s="25"/>
    </row>
    <row r="40" spans="3:3" x14ac:dyDescent="0.25">
      <c r="C40" s="25"/>
    </row>
    <row r="41" spans="3:3" x14ac:dyDescent="0.25">
      <c r="C41" s="2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K26" sqref="K26"/>
    </sheetView>
  </sheetViews>
  <sheetFormatPr defaultRowHeight="15" x14ac:dyDescent="0.25"/>
  <cols>
    <col min="1" max="1" width="17" customWidth="1"/>
    <col min="2" max="2" width="14.140625" customWidth="1"/>
    <col min="3" max="3" width="17" style="59" customWidth="1"/>
    <col min="4" max="4" width="16.7109375" customWidth="1"/>
  </cols>
  <sheetData>
    <row r="1" spans="1:4" x14ac:dyDescent="0.25">
      <c r="A1" s="68" t="s">
        <v>22</v>
      </c>
      <c r="B1" s="68" t="s">
        <v>44</v>
      </c>
      <c r="C1" s="68" t="s">
        <v>45</v>
      </c>
      <c r="D1" s="68" t="s">
        <v>46</v>
      </c>
    </row>
    <row r="2" spans="1:4" x14ac:dyDescent="0.25">
      <c r="A2" s="66" t="s">
        <v>0</v>
      </c>
      <c r="B2" s="66">
        <v>112</v>
      </c>
      <c r="C2" s="67">
        <v>300</v>
      </c>
      <c r="D2" s="66">
        <v>2763</v>
      </c>
    </row>
    <row r="3" spans="1:4" x14ac:dyDescent="0.25">
      <c r="A3" s="66" t="s">
        <v>1</v>
      </c>
      <c r="B3" s="66">
        <v>47</v>
      </c>
      <c r="C3" s="67">
        <v>300</v>
      </c>
      <c r="D3" s="66">
        <v>1750</v>
      </c>
    </row>
    <row r="4" spans="1:4" x14ac:dyDescent="0.25">
      <c r="A4" s="66" t="s">
        <v>2</v>
      </c>
      <c r="B4" s="66">
        <v>110</v>
      </c>
      <c r="C4" s="67">
        <v>300</v>
      </c>
      <c r="D4" s="66">
        <v>1203</v>
      </c>
    </row>
    <row r="5" spans="1:4" x14ac:dyDescent="0.25">
      <c r="A5" s="66" t="s">
        <v>3</v>
      </c>
      <c r="B5" s="66">
        <v>883</v>
      </c>
      <c r="C5" s="67">
        <v>300</v>
      </c>
      <c r="D5" s="66">
        <v>3880</v>
      </c>
    </row>
    <row r="6" spans="1:4" x14ac:dyDescent="0.25">
      <c r="A6" s="66" t="s">
        <v>4</v>
      </c>
      <c r="B6" s="66">
        <v>21</v>
      </c>
      <c r="C6" s="67">
        <v>300</v>
      </c>
      <c r="D6" s="66">
        <v>1497</v>
      </c>
    </row>
    <row r="7" spans="1:4" x14ac:dyDescent="0.25">
      <c r="A7" s="66" t="s">
        <v>5</v>
      </c>
      <c r="B7" s="66">
        <v>593</v>
      </c>
      <c r="C7" s="67">
        <v>300</v>
      </c>
      <c r="D7" s="66">
        <v>757</v>
      </c>
    </row>
    <row r="8" spans="1:4" x14ac:dyDescent="0.25">
      <c r="A8" s="66" t="s">
        <v>6</v>
      </c>
      <c r="B8" s="66">
        <v>1443</v>
      </c>
      <c r="C8" s="67">
        <v>300</v>
      </c>
      <c r="D8" s="66">
        <v>5974</v>
      </c>
    </row>
    <row r="9" spans="1:4" x14ac:dyDescent="0.25">
      <c r="A9" s="66" t="s">
        <v>7</v>
      </c>
      <c r="B9" s="66">
        <v>26</v>
      </c>
      <c r="C9" s="67">
        <v>300</v>
      </c>
      <c r="D9" s="66">
        <v>1329</v>
      </c>
    </row>
    <row r="10" spans="1:4" x14ac:dyDescent="0.25">
      <c r="A10" s="66" t="s">
        <v>8</v>
      </c>
      <c r="B10" s="66">
        <v>22</v>
      </c>
      <c r="C10" s="67">
        <v>300</v>
      </c>
      <c r="D10" s="66">
        <v>1067</v>
      </c>
    </row>
    <row r="11" spans="1:4" x14ac:dyDescent="0.25">
      <c r="A11" s="66" t="s">
        <v>9</v>
      </c>
      <c r="B11" s="66">
        <v>2</v>
      </c>
      <c r="C11" s="67">
        <v>300</v>
      </c>
      <c r="D11" s="66">
        <v>495</v>
      </c>
    </row>
    <row r="12" spans="1:4" x14ac:dyDescent="0.25">
      <c r="A12" s="66" t="s">
        <v>10</v>
      </c>
      <c r="B12" s="66">
        <v>262</v>
      </c>
      <c r="C12" s="67">
        <v>300</v>
      </c>
      <c r="D12" s="66">
        <v>1370</v>
      </c>
    </row>
    <row r="13" spans="1:4" x14ac:dyDescent="0.25">
      <c r="A13" s="66" t="s">
        <v>11</v>
      </c>
      <c r="B13" s="66">
        <v>324</v>
      </c>
      <c r="C13" s="67">
        <v>300</v>
      </c>
      <c r="D13" s="66">
        <v>843</v>
      </c>
    </row>
    <row r="14" spans="1:4" x14ac:dyDescent="0.25">
      <c r="A14" s="66" t="s">
        <v>12</v>
      </c>
      <c r="B14" s="66">
        <v>10</v>
      </c>
      <c r="C14" s="67">
        <v>300</v>
      </c>
      <c r="D14" s="66">
        <v>850</v>
      </c>
    </row>
    <row r="15" spans="1:4" x14ac:dyDescent="0.25">
      <c r="A15" s="66" t="s">
        <v>13</v>
      </c>
      <c r="B15" s="66">
        <v>29</v>
      </c>
      <c r="C15" s="67">
        <v>300</v>
      </c>
      <c r="D15" s="66">
        <v>1941</v>
      </c>
    </row>
    <row r="16" spans="1:4" x14ac:dyDescent="0.25">
      <c r="A16" s="66" t="s">
        <v>34</v>
      </c>
      <c r="B16" s="66">
        <v>44</v>
      </c>
      <c r="C16" s="67">
        <v>300</v>
      </c>
      <c r="D16" s="66">
        <v>1200</v>
      </c>
    </row>
    <row r="17" spans="1:4" x14ac:dyDescent="0.25">
      <c r="A17" s="66" t="s">
        <v>16</v>
      </c>
      <c r="B17" s="66">
        <v>147</v>
      </c>
      <c r="C17" s="67">
        <v>300</v>
      </c>
      <c r="D17" s="66">
        <v>2971</v>
      </c>
    </row>
    <row r="18" spans="1:4" x14ac:dyDescent="0.25">
      <c r="A18" s="66" t="s">
        <v>15</v>
      </c>
      <c r="B18" s="66">
        <v>1</v>
      </c>
      <c r="C18" s="67">
        <v>300</v>
      </c>
      <c r="D18" s="66">
        <v>157</v>
      </c>
    </row>
    <row r="19" spans="1:4" x14ac:dyDescent="0.25">
      <c r="A19" s="66" t="s">
        <v>17</v>
      </c>
      <c r="B19" s="66">
        <v>15</v>
      </c>
      <c r="C19" s="67">
        <v>300</v>
      </c>
      <c r="D19" s="66">
        <v>497</v>
      </c>
    </row>
    <row r="20" spans="1:4" x14ac:dyDescent="0.25">
      <c r="A20" s="69"/>
      <c r="B20" s="69">
        <f>SUM(B2:B19)</f>
        <v>4091</v>
      </c>
      <c r="C20" s="65">
        <f>SUM(C2:C19)</f>
        <v>5400</v>
      </c>
      <c r="D20" s="69">
        <f>SUM(D2:D19)</f>
        <v>30544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8"/>
  <sheetViews>
    <sheetView workbookViewId="0">
      <selection activeCell="B23" sqref="B23"/>
    </sheetView>
  </sheetViews>
  <sheetFormatPr defaultRowHeight="15" x14ac:dyDescent="0.25"/>
  <cols>
    <col min="2" max="2" width="18.140625" customWidth="1"/>
    <col min="5" max="5" width="14.42578125" customWidth="1"/>
    <col min="6" max="6" width="18.140625" customWidth="1"/>
    <col min="9" max="9" width="15.140625" customWidth="1"/>
    <col min="10" max="10" width="19.140625" customWidth="1"/>
    <col min="14" max="14" width="17.140625" customWidth="1"/>
    <col min="18" max="18" width="15.7109375" customWidth="1"/>
    <col min="21" max="21" width="14.28515625" customWidth="1"/>
    <col min="22" max="22" width="19.140625" customWidth="1"/>
    <col min="26" max="26" width="15.28515625" customWidth="1"/>
    <col min="30" max="30" width="18" customWidth="1"/>
    <col min="34" max="34" width="18" customWidth="1"/>
    <col min="38" max="38" width="18.42578125" customWidth="1"/>
    <col min="41" max="41" width="9.7109375" customWidth="1"/>
    <col min="42" max="42" width="16.140625" customWidth="1"/>
    <col min="46" max="46" width="17.5703125" customWidth="1"/>
    <col min="50" max="50" width="16.5703125" customWidth="1"/>
    <col min="53" max="53" width="13.140625" customWidth="1"/>
    <col min="54" max="54" width="15.42578125" customWidth="1"/>
    <col min="57" max="57" width="18.140625" customWidth="1"/>
    <col min="58" max="58" width="16.28515625" customWidth="1"/>
    <col min="61" max="61" width="13.28515625" customWidth="1"/>
    <col min="62" max="62" width="19.28515625" customWidth="1"/>
    <col min="66" max="66" width="18.42578125" customWidth="1"/>
    <col min="70" max="70" width="20" customWidth="1"/>
  </cols>
  <sheetData>
    <row r="1" spans="1:71" ht="24.75" thickBot="1" x14ac:dyDescent="0.3">
      <c r="A1" s="2" t="s">
        <v>0</v>
      </c>
      <c r="B1" s="3" t="s">
        <v>1</v>
      </c>
      <c r="C1" s="4">
        <v>929</v>
      </c>
      <c r="E1" s="2" t="s">
        <v>1</v>
      </c>
      <c r="F1" s="3" t="s">
        <v>0</v>
      </c>
      <c r="G1" s="4">
        <v>929</v>
      </c>
      <c r="I1" s="2" t="s">
        <v>2</v>
      </c>
      <c r="J1" s="3" t="s">
        <v>0</v>
      </c>
      <c r="K1" s="4">
        <v>286</v>
      </c>
      <c r="M1" s="2" t="s">
        <v>3</v>
      </c>
      <c r="N1" s="3" t="s">
        <v>0</v>
      </c>
      <c r="O1" s="4">
        <v>509</v>
      </c>
      <c r="Q1" s="2" t="s">
        <v>4</v>
      </c>
      <c r="R1" s="3" t="s">
        <v>0</v>
      </c>
      <c r="S1" s="4">
        <v>589</v>
      </c>
      <c r="U1" s="2" t="s">
        <v>5</v>
      </c>
      <c r="V1" s="3" t="s">
        <v>0</v>
      </c>
      <c r="W1" s="4">
        <v>4</v>
      </c>
      <c r="Y1" s="2" t="s">
        <v>6</v>
      </c>
      <c r="Z1" s="3" t="s">
        <v>0</v>
      </c>
      <c r="AA1" s="4">
        <v>829</v>
      </c>
      <c r="AC1" s="2" t="s">
        <v>7</v>
      </c>
      <c r="AD1" s="3" t="s">
        <v>0</v>
      </c>
      <c r="AE1" s="4">
        <v>132</v>
      </c>
      <c r="AG1" s="2" t="s">
        <v>8</v>
      </c>
      <c r="AH1" s="3" t="s">
        <v>0</v>
      </c>
      <c r="AI1" s="4">
        <v>320</v>
      </c>
      <c r="AK1" s="2" t="s">
        <v>9</v>
      </c>
      <c r="AL1" s="3" t="s">
        <v>0</v>
      </c>
      <c r="AM1" s="4">
        <v>129</v>
      </c>
      <c r="AO1" s="2" t="s">
        <v>10</v>
      </c>
      <c r="AP1" s="3" t="s">
        <v>0</v>
      </c>
      <c r="AQ1" s="4">
        <v>193</v>
      </c>
      <c r="AS1" s="2" t="s">
        <v>11</v>
      </c>
      <c r="AT1" s="3" t="s">
        <v>0</v>
      </c>
      <c r="AU1" s="4">
        <v>15</v>
      </c>
      <c r="AW1" s="2" t="s">
        <v>12</v>
      </c>
      <c r="AX1" s="3" t="s">
        <v>0</v>
      </c>
      <c r="AY1" s="4">
        <v>118</v>
      </c>
      <c r="BA1" s="2" t="s">
        <v>13</v>
      </c>
      <c r="BB1" s="3" t="s">
        <v>0</v>
      </c>
      <c r="BC1" s="4">
        <v>131</v>
      </c>
      <c r="BE1" s="2" t="s">
        <v>14</v>
      </c>
      <c r="BF1" s="3" t="s">
        <v>0</v>
      </c>
      <c r="BG1" s="4">
        <v>606</v>
      </c>
      <c r="BI1" s="2" t="s">
        <v>15</v>
      </c>
      <c r="BJ1" s="3" t="s">
        <v>0</v>
      </c>
      <c r="BK1" s="4">
        <v>21</v>
      </c>
      <c r="BM1" s="2" t="s">
        <v>16</v>
      </c>
      <c r="BN1" s="3" t="s">
        <v>0</v>
      </c>
      <c r="BO1" s="4">
        <v>1103</v>
      </c>
      <c r="BQ1" s="2" t="s">
        <v>17</v>
      </c>
      <c r="BR1" s="3" t="s">
        <v>0</v>
      </c>
      <c r="BS1" s="4">
        <v>175</v>
      </c>
    </row>
    <row r="2" spans="1:71" ht="15.75" thickBot="1" x14ac:dyDescent="0.3">
      <c r="A2" s="5" t="s">
        <v>0</v>
      </c>
      <c r="B2" s="1" t="s">
        <v>2</v>
      </c>
      <c r="C2" s="6">
        <v>286</v>
      </c>
      <c r="E2" s="5" t="s">
        <v>1</v>
      </c>
      <c r="F2" s="1" t="s">
        <v>2</v>
      </c>
      <c r="G2" s="6">
        <v>402</v>
      </c>
      <c r="I2" s="5" t="s">
        <v>2</v>
      </c>
      <c r="J2" s="1" t="s">
        <v>1</v>
      </c>
      <c r="K2" s="6">
        <v>402</v>
      </c>
      <c r="M2" s="5" t="s">
        <v>3</v>
      </c>
      <c r="N2" s="1" t="s">
        <v>1</v>
      </c>
      <c r="O2" s="6">
        <v>469</v>
      </c>
      <c r="Q2" s="5" t="s">
        <v>4</v>
      </c>
      <c r="R2" s="1" t="s">
        <v>1</v>
      </c>
      <c r="S2" s="6">
        <v>100</v>
      </c>
      <c r="U2" s="5" t="s">
        <v>5</v>
      </c>
      <c r="V2" s="1" t="s">
        <v>1</v>
      </c>
      <c r="W2" s="6">
        <v>5</v>
      </c>
      <c r="Y2" s="5" t="s">
        <v>6</v>
      </c>
      <c r="Z2" s="1" t="s">
        <v>1</v>
      </c>
      <c r="AA2" s="6">
        <v>417</v>
      </c>
      <c r="AC2" s="5" t="s">
        <v>7</v>
      </c>
      <c r="AD2" s="1" t="s">
        <v>1</v>
      </c>
      <c r="AE2" s="6">
        <v>516</v>
      </c>
      <c r="AG2" s="5" t="s">
        <v>8</v>
      </c>
      <c r="AH2" s="1" t="s">
        <v>1</v>
      </c>
      <c r="AI2" s="6">
        <v>428</v>
      </c>
      <c r="AK2" s="5" t="s">
        <v>9</v>
      </c>
      <c r="AL2" s="1" t="s">
        <v>1</v>
      </c>
      <c r="AM2" s="6">
        <v>70</v>
      </c>
      <c r="AO2" s="5" t="s">
        <v>10</v>
      </c>
      <c r="AP2" s="1" t="s">
        <v>1</v>
      </c>
      <c r="AQ2" s="6">
        <v>54</v>
      </c>
      <c r="AS2" s="5" t="s">
        <v>11</v>
      </c>
      <c r="AT2" s="1" t="s">
        <v>1</v>
      </c>
      <c r="AU2" s="6">
        <v>24</v>
      </c>
      <c r="AW2" s="5" t="s">
        <v>12</v>
      </c>
      <c r="AX2" s="1" t="s">
        <v>1</v>
      </c>
      <c r="AY2" s="6">
        <v>59</v>
      </c>
      <c r="BA2" s="5" t="s">
        <v>13</v>
      </c>
      <c r="BB2" s="1" t="s">
        <v>1</v>
      </c>
      <c r="BC2" s="6">
        <v>131</v>
      </c>
      <c r="BE2" s="5" t="s">
        <v>14</v>
      </c>
      <c r="BF2" s="1" t="s">
        <v>1</v>
      </c>
      <c r="BG2" s="6">
        <v>375</v>
      </c>
      <c r="BI2" s="5" t="s">
        <v>15</v>
      </c>
      <c r="BJ2" s="1" t="s">
        <v>1</v>
      </c>
      <c r="BK2" s="6">
        <v>20</v>
      </c>
      <c r="BM2" s="5" t="s">
        <v>16</v>
      </c>
      <c r="BN2" s="1" t="s">
        <v>1</v>
      </c>
      <c r="BO2" s="6">
        <v>316</v>
      </c>
      <c r="BQ2" s="5" t="s">
        <v>17</v>
      </c>
      <c r="BR2" s="1" t="s">
        <v>1</v>
      </c>
      <c r="BS2" s="6">
        <v>67</v>
      </c>
    </row>
    <row r="3" spans="1:71" ht="15.75" thickBot="1" x14ac:dyDescent="0.3">
      <c r="A3" s="5" t="s">
        <v>0</v>
      </c>
      <c r="B3" s="1" t="s">
        <v>3</v>
      </c>
      <c r="C3" s="6">
        <v>509</v>
      </c>
      <c r="E3" s="5" t="s">
        <v>1</v>
      </c>
      <c r="F3" s="1" t="s">
        <v>3</v>
      </c>
      <c r="G3" s="6">
        <v>469</v>
      </c>
      <c r="I3" s="5" t="s">
        <v>2</v>
      </c>
      <c r="J3" s="1" t="s">
        <v>3</v>
      </c>
      <c r="K3" s="6">
        <v>351</v>
      </c>
      <c r="M3" s="5" t="s">
        <v>3</v>
      </c>
      <c r="N3" s="1" t="s">
        <v>2</v>
      </c>
      <c r="O3" s="6">
        <v>351</v>
      </c>
      <c r="Q3" s="5" t="s">
        <v>4</v>
      </c>
      <c r="R3" s="1" t="s">
        <v>2</v>
      </c>
      <c r="S3" s="6">
        <v>19</v>
      </c>
      <c r="U3" s="5" t="s">
        <v>5</v>
      </c>
      <c r="V3" s="1" t="s">
        <v>2</v>
      </c>
      <c r="W3" s="6">
        <v>2</v>
      </c>
      <c r="Y3" s="5" t="s">
        <v>6</v>
      </c>
      <c r="Z3" s="1" t="s">
        <v>2</v>
      </c>
      <c r="AA3" s="6">
        <v>131</v>
      </c>
      <c r="AC3" s="5" t="s">
        <v>7</v>
      </c>
      <c r="AD3" s="1" t="s">
        <v>2</v>
      </c>
      <c r="AE3" s="6">
        <v>634</v>
      </c>
      <c r="AG3" s="5" t="s">
        <v>8</v>
      </c>
      <c r="AH3" s="1" t="s">
        <v>2</v>
      </c>
      <c r="AI3" s="6">
        <v>283</v>
      </c>
      <c r="AK3" s="5" t="s">
        <v>9</v>
      </c>
      <c r="AL3" s="1" t="s">
        <v>2</v>
      </c>
      <c r="AM3" s="6">
        <v>4</v>
      </c>
      <c r="AO3" s="5" t="s">
        <v>10</v>
      </c>
      <c r="AP3" s="1" t="s">
        <v>2</v>
      </c>
      <c r="AQ3" s="6">
        <v>27</v>
      </c>
      <c r="AS3" s="5" t="s">
        <v>11</v>
      </c>
      <c r="AT3" s="1" t="s">
        <v>2</v>
      </c>
      <c r="AU3" s="6">
        <v>52</v>
      </c>
      <c r="AW3" s="5" t="s">
        <v>12</v>
      </c>
      <c r="AX3" s="1" t="s">
        <v>2</v>
      </c>
      <c r="AY3" s="6">
        <v>34</v>
      </c>
      <c r="BA3" s="5" t="s">
        <v>13</v>
      </c>
      <c r="BB3" s="1" t="s">
        <v>2</v>
      </c>
      <c r="BC3" s="6">
        <v>55</v>
      </c>
      <c r="BE3" s="5" t="s">
        <v>14</v>
      </c>
      <c r="BF3" s="1" t="s">
        <v>2</v>
      </c>
      <c r="BG3" s="6">
        <v>170</v>
      </c>
      <c r="BI3" s="5" t="s">
        <v>15</v>
      </c>
      <c r="BJ3" s="1" t="s">
        <v>2</v>
      </c>
      <c r="BK3" s="6">
        <v>15</v>
      </c>
      <c r="BM3" s="5" t="s">
        <v>16</v>
      </c>
      <c r="BN3" s="1" t="s">
        <v>2</v>
      </c>
      <c r="BO3" s="6">
        <v>33</v>
      </c>
      <c r="BQ3" s="5" t="s">
        <v>17</v>
      </c>
      <c r="BR3" s="1" t="s">
        <v>2</v>
      </c>
      <c r="BS3" s="6">
        <v>6</v>
      </c>
    </row>
    <row r="4" spans="1:71" ht="15.75" thickBot="1" x14ac:dyDescent="0.3">
      <c r="A4" s="5" t="s">
        <v>0</v>
      </c>
      <c r="B4" s="1" t="s">
        <v>4</v>
      </c>
      <c r="C4" s="6">
        <v>589</v>
      </c>
      <c r="E4" s="5" t="s">
        <v>1</v>
      </c>
      <c r="F4" s="1" t="s">
        <v>4</v>
      </c>
      <c r="G4" s="6">
        <v>100</v>
      </c>
      <c r="I4" s="5" t="s">
        <v>2</v>
      </c>
      <c r="J4" s="1" t="s">
        <v>4</v>
      </c>
      <c r="K4" s="6">
        <v>19</v>
      </c>
      <c r="M4" s="5" t="s">
        <v>3</v>
      </c>
      <c r="N4" s="1" t="s">
        <v>4</v>
      </c>
      <c r="O4" s="6">
        <v>311</v>
      </c>
      <c r="Q4" s="5" t="s">
        <v>4</v>
      </c>
      <c r="R4" s="1" t="s">
        <v>3</v>
      </c>
      <c r="S4" s="6">
        <v>311</v>
      </c>
      <c r="U4" s="5" t="s">
        <v>5</v>
      </c>
      <c r="V4" s="1" t="s">
        <v>3</v>
      </c>
      <c r="W4" s="6">
        <v>9</v>
      </c>
      <c r="Y4" s="5" t="s">
        <v>6</v>
      </c>
      <c r="Z4" s="1" t="s">
        <v>3</v>
      </c>
      <c r="AA4" s="6">
        <v>1132</v>
      </c>
      <c r="AC4" s="5" t="s">
        <v>7</v>
      </c>
      <c r="AD4" s="1" t="s">
        <v>3</v>
      </c>
      <c r="AE4" s="6">
        <v>630</v>
      </c>
      <c r="AG4" s="5" t="s">
        <v>8</v>
      </c>
      <c r="AH4" s="1" t="s">
        <v>3</v>
      </c>
      <c r="AI4" s="6">
        <v>333</v>
      </c>
      <c r="AK4" s="5" t="s">
        <v>9</v>
      </c>
      <c r="AL4" s="1" t="s">
        <v>3</v>
      </c>
      <c r="AM4" s="6">
        <v>23</v>
      </c>
      <c r="AO4" s="5" t="s">
        <v>10</v>
      </c>
      <c r="AP4" s="1" t="s">
        <v>3</v>
      </c>
      <c r="AQ4" s="6">
        <v>155</v>
      </c>
      <c r="AS4" s="5" t="s">
        <v>11</v>
      </c>
      <c r="AT4" s="1" t="s">
        <v>3</v>
      </c>
      <c r="AU4" s="6">
        <v>217</v>
      </c>
      <c r="AW4" s="5" t="s">
        <v>12</v>
      </c>
      <c r="AX4" s="1" t="s">
        <v>3</v>
      </c>
      <c r="AY4" s="6">
        <v>70</v>
      </c>
      <c r="BA4" s="5" t="s">
        <v>13</v>
      </c>
      <c r="BB4" s="1" t="s">
        <v>3</v>
      </c>
      <c r="BC4" s="6">
        <v>964</v>
      </c>
      <c r="BE4" s="5" t="s">
        <v>14</v>
      </c>
      <c r="BF4" s="1" t="s">
        <v>3</v>
      </c>
      <c r="BG4" s="6">
        <v>193</v>
      </c>
      <c r="BI4" s="5" t="s">
        <v>15</v>
      </c>
      <c r="BJ4" s="1" t="s">
        <v>3</v>
      </c>
      <c r="BK4" s="6">
        <v>39</v>
      </c>
      <c r="BM4" s="5" t="s">
        <v>16</v>
      </c>
      <c r="BN4" s="1" t="s">
        <v>3</v>
      </c>
      <c r="BO4" s="6">
        <v>206</v>
      </c>
      <c r="BQ4" s="5" t="s">
        <v>17</v>
      </c>
      <c r="BR4" s="1" t="s">
        <v>3</v>
      </c>
      <c r="BS4" s="6">
        <v>33</v>
      </c>
    </row>
    <row r="5" spans="1:71" ht="15.75" thickBot="1" x14ac:dyDescent="0.3">
      <c r="A5" s="5" t="s">
        <v>0</v>
      </c>
      <c r="B5" s="1" t="s">
        <v>5</v>
      </c>
      <c r="C5" s="6">
        <v>4</v>
      </c>
      <c r="E5" s="5" t="s">
        <v>1</v>
      </c>
      <c r="F5" s="1" t="s">
        <v>5</v>
      </c>
      <c r="G5" s="6">
        <v>5</v>
      </c>
      <c r="I5" s="5" t="s">
        <v>2</v>
      </c>
      <c r="J5" s="1" t="s">
        <v>5</v>
      </c>
      <c r="K5" s="6">
        <v>2</v>
      </c>
      <c r="M5" s="5" t="s">
        <v>3</v>
      </c>
      <c r="N5" s="1" t="s">
        <v>5</v>
      </c>
      <c r="O5" s="6">
        <v>9</v>
      </c>
      <c r="Q5" s="5" t="s">
        <v>4</v>
      </c>
      <c r="R5" s="1" t="s">
        <v>5</v>
      </c>
      <c r="S5" s="6">
        <v>6</v>
      </c>
      <c r="U5" s="5" t="s">
        <v>5</v>
      </c>
      <c r="V5" s="1" t="s">
        <v>4</v>
      </c>
      <c r="W5" s="6">
        <v>6</v>
      </c>
      <c r="Y5" s="5" t="s">
        <v>6</v>
      </c>
      <c r="Z5" s="1" t="s">
        <v>4</v>
      </c>
      <c r="AA5" s="6">
        <v>847</v>
      </c>
      <c r="AC5" s="5" t="s">
        <v>7</v>
      </c>
      <c r="AD5" s="1" t="s">
        <v>4</v>
      </c>
      <c r="AE5" s="6">
        <v>13</v>
      </c>
      <c r="AG5" s="5" t="s">
        <v>8</v>
      </c>
      <c r="AH5" s="1" t="s">
        <v>4</v>
      </c>
      <c r="AI5" s="6">
        <v>18</v>
      </c>
      <c r="AK5" s="5" t="s">
        <v>9</v>
      </c>
      <c r="AL5" s="1" t="s">
        <v>4</v>
      </c>
      <c r="AM5" s="6">
        <v>17</v>
      </c>
      <c r="AO5" s="5" t="s">
        <v>10</v>
      </c>
      <c r="AP5" s="1" t="s">
        <v>4</v>
      </c>
      <c r="AQ5" s="6">
        <v>63</v>
      </c>
      <c r="AS5" s="5" t="s">
        <v>11</v>
      </c>
      <c r="AT5" s="1" t="s">
        <v>4</v>
      </c>
      <c r="AU5" s="6">
        <v>16</v>
      </c>
      <c r="AW5" s="5" t="s">
        <v>12</v>
      </c>
      <c r="AX5" s="1" t="s">
        <v>4</v>
      </c>
      <c r="AY5" s="6">
        <v>252</v>
      </c>
      <c r="BA5" s="5" t="s">
        <v>13</v>
      </c>
      <c r="BB5" s="1" t="s">
        <v>4</v>
      </c>
      <c r="BC5" s="6">
        <v>80</v>
      </c>
      <c r="BE5" s="5" t="s">
        <v>14</v>
      </c>
      <c r="BF5" s="1" t="s">
        <v>4</v>
      </c>
      <c r="BG5" s="6">
        <v>36</v>
      </c>
      <c r="BI5" s="5" t="s">
        <v>15</v>
      </c>
      <c r="BJ5" s="1" t="s">
        <v>4</v>
      </c>
      <c r="BK5" s="6">
        <v>10</v>
      </c>
      <c r="BM5" s="5" t="s">
        <v>16</v>
      </c>
      <c r="BN5" s="1" t="s">
        <v>4</v>
      </c>
      <c r="BO5" s="6">
        <v>863</v>
      </c>
      <c r="BQ5" s="5" t="s">
        <v>17</v>
      </c>
      <c r="BR5" s="1" t="s">
        <v>4</v>
      </c>
      <c r="BS5" s="6">
        <v>4</v>
      </c>
    </row>
    <row r="6" spans="1:71" ht="24.75" thickBot="1" x14ac:dyDescent="0.3">
      <c r="A6" s="5" t="s">
        <v>0</v>
      </c>
      <c r="B6" s="1" t="s">
        <v>6</v>
      </c>
      <c r="C6" s="6">
        <v>829</v>
      </c>
      <c r="E6" s="5" t="s">
        <v>1</v>
      </c>
      <c r="F6" s="1" t="s">
        <v>6</v>
      </c>
      <c r="G6" s="6">
        <v>417</v>
      </c>
      <c r="I6" s="5" t="s">
        <v>2</v>
      </c>
      <c r="J6" s="1" t="s">
        <v>6</v>
      </c>
      <c r="K6" s="6">
        <v>131</v>
      </c>
      <c r="M6" s="5" t="s">
        <v>3</v>
      </c>
      <c r="N6" s="1" t="s">
        <v>6</v>
      </c>
      <c r="O6" s="6">
        <v>1132</v>
      </c>
      <c r="Q6" s="5" t="s">
        <v>4</v>
      </c>
      <c r="R6" s="1" t="s">
        <v>6</v>
      </c>
      <c r="S6" s="6">
        <v>847</v>
      </c>
      <c r="U6" s="5" t="s">
        <v>5</v>
      </c>
      <c r="V6" s="1" t="s">
        <v>6</v>
      </c>
      <c r="W6" s="6">
        <v>33</v>
      </c>
      <c r="Y6" s="5" t="s">
        <v>6</v>
      </c>
      <c r="Z6" s="1" t="s">
        <v>5</v>
      </c>
      <c r="AA6" s="6">
        <v>33</v>
      </c>
      <c r="AC6" s="5" t="s">
        <v>7</v>
      </c>
      <c r="AD6" s="1" t="s">
        <v>5</v>
      </c>
      <c r="AE6" s="6">
        <v>15</v>
      </c>
      <c r="AG6" s="5" t="s">
        <v>8</v>
      </c>
      <c r="AH6" s="1" t="s">
        <v>5</v>
      </c>
      <c r="AI6" s="6">
        <v>1</v>
      </c>
      <c r="AK6" s="5" t="s">
        <v>9</v>
      </c>
      <c r="AL6" s="1" t="s">
        <v>5</v>
      </c>
      <c r="AM6" s="6">
        <v>25</v>
      </c>
      <c r="AO6" s="5" t="s">
        <v>10</v>
      </c>
      <c r="AP6" s="1" t="s">
        <v>6</v>
      </c>
      <c r="AQ6" s="6">
        <v>228</v>
      </c>
      <c r="AS6" s="5" t="s">
        <v>11</v>
      </c>
      <c r="AT6" s="1" t="s">
        <v>5</v>
      </c>
      <c r="AU6" s="6">
        <v>77</v>
      </c>
      <c r="AW6" s="5" t="s">
        <v>12</v>
      </c>
      <c r="AX6" s="1" t="s">
        <v>5</v>
      </c>
      <c r="AY6" s="6">
        <v>5</v>
      </c>
      <c r="BA6" s="5" t="s">
        <v>13</v>
      </c>
      <c r="BB6" s="1" t="s">
        <v>6</v>
      </c>
      <c r="BC6" s="6">
        <v>1245</v>
      </c>
      <c r="BE6" s="5" t="s">
        <v>14</v>
      </c>
      <c r="BF6" s="1" t="s">
        <v>5</v>
      </c>
      <c r="BG6" s="6">
        <v>1</v>
      </c>
      <c r="BI6" s="5" t="s">
        <v>15</v>
      </c>
      <c r="BJ6" s="1" t="s">
        <v>5</v>
      </c>
      <c r="BK6" s="6">
        <v>5</v>
      </c>
      <c r="BM6" s="5" t="s">
        <v>16</v>
      </c>
      <c r="BN6" s="1" t="s">
        <v>5</v>
      </c>
      <c r="BO6" s="6">
        <v>2</v>
      </c>
      <c r="BQ6" s="5" t="s">
        <v>17</v>
      </c>
      <c r="BR6" s="1" t="s">
        <v>5</v>
      </c>
      <c r="BS6" s="6">
        <v>12</v>
      </c>
    </row>
    <row r="7" spans="1:71" ht="24.75" thickBot="1" x14ac:dyDescent="0.3">
      <c r="A7" s="5" t="s">
        <v>0</v>
      </c>
      <c r="B7" s="1" t="s">
        <v>7</v>
      </c>
      <c r="C7" s="6">
        <v>132</v>
      </c>
      <c r="E7" s="5" t="s">
        <v>1</v>
      </c>
      <c r="F7" s="1" t="s">
        <v>7</v>
      </c>
      <c r="G7" s="6">
        <v>516</v>
      </c>
      <c r="I7" s="5" t="s">
        <v>2</v>
      </c>
      <c r="J7" s="1" t="s">
        <v>7</v>
      </c>
      <c r="K7" s="6">
        <v>634</v>
      </c>
      <c r="M7" s="5" t="s">
        <v>3</v>
      </c>
      <c r="N7" s="1" t="s">
        <v>7</v>
      </c>
      <c r="O7" s="6">
        <v>630</v>
      </c>
      <c r="Q7" s="5" t="s">
        <v>4</v>
      </c>
      <c r="R7" s="1" t="s">
        <v>7</v>
      </c>
      <c r="S7" s="6">
        <v>13</v>
      </c>
      <c r="U7" s="5" t="s">
        <v>5</v>
      </c>
      <c r="V7" s="1" t="s">
        <v>7</v>
      </c>
      <c r="W7" s="6">
        <v>15</v>
      </c>
      <c r="Y7" s="5" t="s">
        <v>6</v>
      </c>
      <c r="Z7" s="1" t="s">
        <v>7</v>
      </c>
      <c r="AA7" s="6">
        <v>245</v>
      </c>
      <c r="AC7" s="5" t="s">
        <v>7</v>
      </c>
      <c r="AD7" s="1" t="s">
        <v>6</v>
      </c>
      <c r="AE7" s="6">
        <v>245</v>
      </c>
      <c r="AG7" s="5" t="s">
        <v>8</v>
      </c>
      <c r="AH7" s="1" t="s">
        <v>6</v>
      </c>
      <c r="AI7" s="6">
        <v>271</v>
      </c>
      <c r="AK7" s="5" t="s">
        <v>9</v>
      </c>
      <c r="AL7" s="1" t="s">
        <v>6</v>
      </c>
      <c r="AM7" s="6">
        <v>422</v>
      </c>
      <c r="AO7" s="5" t="s">
        <v>10</v>
      </c>
      <c r="AP7" s="1" t="s">
        <v>7</v>
      </c>
      <c r="AQ7" s="6">
        <v>9</v>
      </c>
      <c r="AS7" s="5" t="s">
        <v>11</v>
      </c>
      <c r="AT7" s="1" t="s">
        <v>6</v>
      </c>
      <c r="AU7" s="6">
        <v>229</v>
      </c>
      <c r="AW7" s="5" t="s">
        <v>12</v>
      </c>
      <c r="AX7" s="1" t="s">
        <v>6</v>
      </c>
      <c r="AY7" s="6">
        <v>412</v>
      </c>
      <c r="BA7" s="5" t="s">
        <v>13</v>
      </c>
      <c r="BB7" s="1" t="s">
        <v>7</v>
      </c>
      <c r="BC7" s="6">
        <v>110</v>
      </c>
      <c r="BE7" s="5" t="s">
        <v>14</v>
      </c>
      <c r="BF7" s="1" t="s">
        <v>6</v>
      </c>
      <c r="BG7" s="6">
        <v>241</v>
      </c>
      <c r="BI7" s="5" t="s">
        <v>15</v>
      </c>
      <c r="BJ7" s="1" t="s">
        <v>6</v>
      </c>
      <c r="BK7" s="6">
        <v>74</v>
      </c>
      <c r="BM7" s="5" t="s">
        <v>16</v>
      </c>
      <c r="BN7" s="1" t="s">
        <v>6</v>
      </c>
      <c r="BO7" s="6">
        <v>1289</v>
      </c>
      <c r="BQ7" s="5" t="s">
        <v>17</v>
      </c>
      <c r="BR7" s="1" t="s">
        <v>6</v>
      </c>
      <c r="BS7" s="6">
        <v>380</v>
      </c>
    </row>
    <row r="8" spans="1:71" ht="24.75" thickBot="1" x14ac:dyDescent="0.3">
      <c r="A8" s="5" t="s">
        <v>0</v>
      </c>
      <c r="B8" s="1" t="s">
        <v>8</v>
      </c>
      <c r="C8" s="6">
        <v>320</v>
      </c>
      <c r="E8" s="5" t="s">
        <v>1</v>
      </c>
      <c r="F8" s="1" t="s">
        <v>8</v>
      </c>
      <c r="G8" s="6">
        <v>428</v>
      </c>
      <c r="I8" s="5" t="s">
        <v>2</v>
      </c>
      <c r="J8" s="1" t="s">
        <v>8</v>
      </c>
      <c r="K8" s="6">
        <v>283</v>
      </c>
      <c r="M8" s="5" t="s">
        <v>3</v>
      </c>
      <c r="N8" s="1" t="s">
        <v>8</v>
      </c>
      <c r="O8" s="6">
        <v>333</v>
      </c>
      <c r="Q8" s="5" t="s">
        <v>4</v>
      </c>
      <c r="R8" s="1" t="s">
        <v>8</v>
      </c>
      <c r="S8" s="6">
        <v>18</v>
      </c>
      <c r="U8" s="5" t="s">
        <v>5</v>
      </c>
      <c r="V8" s="1" t="s">
        <v>8</v>
      </c>
      <c r="W8" s="6">
        <v>1</v>
      </c>
      <c r="Y8" s="5" t="s">
        <v>6</v>
      </c>
      <c r="Z8" s="1" t="s">
        <v>8</v>
      </c>
      <c r="AA8" s="6">
        <v>271</v>
      </c>
      <c r="AC8" s="5" t="s">
        <v>7</v>
      </c>
      <c r="AD8" s="1" t="s">
        <v>8</v>
      </c>
      <c r="AE8" s="6">
        <v>345</v>
      </c>
      <c r="AG8" s="5" t="s">
        <v>8</v>
      </c>
      <c r="AH8" s="1" t="s">
        <v>7</v>
      </c>
      <c r="AI8" s="6">
        <v>345</v>
      </c>
      <c r="AK8" s="5" t="s">
        <v>9</v>
      </c>
      <c r="AL8" s="1" t="s">
        <v>7</v>
      </c>
      <c r="AM8" s="6">
        <v>7</v>
      </c>
      <c r="AO8" s="5" t="s">
        <v>10</v>
      </c>
      <c r="AP8" s="1" t="s">
        <v>8</v>
      </c>
      <c r="AQ8" s="6">
        <v>129</v>
      </c>
      <c r="AS8" s="5" t="s">
        <v>11</v>
      </c>
      <c r="AT8" s="1" t="s">
        <v>7</v>
      </c>
      <c r="AU8" s="6">
        <v>87</v>
      </c>
      <c r="AW8" s="5" t="s">
        <v>12</v>
      </c>
      <c r="AX8" s="1" t="s">
        <v>7</v>
      </c>
      <c r="AY8" s="6">
        <v>27</v>
      </c>
      <c r="BA8" s="5" t="s">
        <v>13</v>
      </c>
      <c r="BB8" s="1" t="s">
        <v>8</v>
      </c>
      <c r="BC8" s="6">
        <v>147</v>
      </c>
      <c r="BE8" s="5" t="s">
        <v>14</v>
      </c>
      <c r="BF8" s="1" t="s">
        <v>7</v>
      </c>
      <c r="BG8" s="6">
        <v>106</v>
      </c>
      <c r="BI8" s="5" t="s">
        <v>15</v>
      </c>
      <c r="BJ8" s="1" t="s">
        <v>7</v>
      </c>
      <c r="BK8" s="6">
        <v>49</v>
      </c>
      <c r="BM8" s="5" t="s">
        <v>16</v>
      </c>
      <c r="BN8" s="1" t="s">
        <v>7</v>
      </c>
      <c r="BO8" s="6">
        <v>16</v>
      </c>
      <c r="BQ8" s="5" t="s">
        <v>17</v>
      </c>
      <c r="BR8" s="1" t="s">
        <v>7</v>
      </c>
      <c r="BS8" s="6">
        <v>2</v>
      </c>
    </row>
    <row r="9" spans="1:71" ht="24.75" thickBot="1" x14ac:dyDescent="0.3">
      <c r="A9" s="5" t="s">
        <v>0</v>
      </c>
      <c r="B9" s="1" t="s">
        <v>9</v>
      </c>
      <c r="C9" s="6">
        <v>129</v>
      </c>
      <c r="E9" s="5" t="s">
        <v>1</v>
      </c>
      <c r="F9" s="1" t="s">
        <v>9</v>
      </c>
      <c r="G9" s="6">
        <v>70</v>
      </c>
      <c r="I9" s="5" t="s">
        <v>2</v>
      </c>
      <c r="J9" s="1" t="s">
        <v>9</v>
      </c>
      <c r="K9" s="6">
        <v>4</v>
      </c>
      <c r="M9" s="5" t="s">
        <v>3</v>
      </c>
      <c r="N9" s="1" t="s">
        <v>9</v>
      </c>
      <c r="O9" s="6">
        <v>23</v>
      </c>
      <c r="Q9" s="5" t="s">
        <v>4</v>
      </c>
      <c r="R9" s="1" t="s">
        <v>9</v>
      </c>
      <c r="S9" s="6">
        <v>17</v>
      </c>
      <c r="U9" s="5" t="s">
        <v>5</v>
      </c>
      <c r="V9" s="1" t="s">
        <v>9</v>
      </c>
      <c r="W9" s="6">
        <v>25</v>
      </c>
      <c r="Y9" s="5" t="s">
        <v>6</v>
      </c>
      <c r="Z9" s="1" t="s">
        <v>9</v>
      </c>
      <c r="AA9" s="6">
        <v>422</v>
      </c>
      <c r="AC9" s="5" t="s">
        <v>7</v>
      </c>
      <c r="AD9" s="1" t="s">
        <v>9</v>
      </c>
      <c r="AE9" s="6">
        <v>7</v>
      </c>
      <c r="AG9" s="5" t="s">
        <v>8</v>
      </c>
      <c r="AH9" s="1" t="s">
        <v>9</v>
      </c>
      <c r="AI9" s="6">
        <v>3</v>
      </c>
      <c r="AK9" s="5" t="s">
        <v>9</v>
      </c>
      <c r="AL9" s="1" t="s">
        <v>8</v>
      </c>
      <c r="AM9" s="6">
        <v>3</v>
      </c>
      <c r="AO9" s="5" t="s">
        <v>10</v>
      </c>
      <c r="AP9" s="1" t="s">
        <v>9</v>
      </c>
      <c r="AQ9" s="6">
        <v>4</v>
      </c>
      <c r="AS9" s="5" t="s">
        <v>11</v>
      </c>
      <c r="AT9" s="1" t="s">
        <v>8</v>
      </c>
      <c r="AU9" s="6">
        <v>36</v>
      </c>
      <c r="AW9" s="5" t="s">
        <v>12</v>
      </c>
      <c r="AX9" s="1" t="s">
        <v>8</v>
      </c>
      <c r="AY9" s="6">
        <v>62</v>
      </c>
      <c r="BA9" s="5" t="s">
        <v>13</v>
      </c>
      <c r="BB9" s="1" t="s">
        <v>9</v>
      </c>
      <c r="BC9" s="6">
        <v>60</v>
      </c>
      <c r="BE9" s="5" t="s">
        <v>14</v>
      </c>
      <c r="BF9" s="1" t="s">
        <v>8</v>
      </c>
      <c r="BG9" s="6">
        <v>225</v>
      </c>
      <c r="BI9" s="5" t="s">
        <v>15</v>
      </c>
      <c r="BJ9" s="1" t="s">
        <v>8</v>
      </c>
      <c r="BK9" s="6">
        <v>23</v>
      </c>
      <c r="BM9" s="5" t="s">
        <v>16</v>
      </c>
      <c r="BN9" s="1" t="s">
        <v>8</v>
      </c>
      <c r="BO9" s="6">
        <v>127</v>
      </c>
      <c r="BQ9" s="5" t="s">
        <v>17</v>
      </c>
      <c r="BR9" s="1" t="s">
        <v>8</v>
      </c>
      <c r="BS9" s="6">
        <v>5</v>
      </c>
    </row>
    <row r="10" spans="1:71" ht="24.75" thickBot="1" x14ac:dyDescent="0.3">
      <c r="A10" s="5" t="s">
        <v>0</v>
      </c>
      <c r="B10" s="1" t="s">
        <v>10</v>
      </c>
      <c r="C10" s="6">
        <v>193</v>
      </c>
      <c r="E10" s="5" t="s">
        <v>1</v>
      </c>
      <c r="F10" s="1" t="s">
        <v>10</v>
      </c>
      <c r="G10" s="6">
        <v>54</v>
      </c>
      <c r="I10" s="5" t="s">
        <v>2</v>
      </c>
      <c r="J10" s="1" t="s">
        <v>10</v>
      </c>
      <c r="K10" s="6">
        <v>27</v>
      </c>
      <c r="M10" s="5" t="s">
        <v>3</v>
      </c>
      <c r="N10" s="1" t="s">
        <v>10</v>
      </c>
      <c r="O10" s="6">
        <v>155</v>
      </c>
      <c r="Q10" s="5" t="s">
        <v>4</v>
      </c>
      <c r="R10" s="1" t="s">
        <v>10</v>
      </c>
      <c r="S10" s="6">
        <v>63</v>
      </c>
      <c r="U10" s="5" t="s">
        <v>5</v>
      </c>
      <c r="V10" s="1" t="s">
        <v>11</v>
      </c>
      <c r="W10" s="6">
        <v>77</v>
      </c>
      <c r="Y10" s="5" t="s">
        <v>6</v>
      </c>
      <c r="Z10" s="1" t="s">
        <v>10</v>
      </c>
      <c r="AA10" s="6">
        <v>228</v>
      </c>
      <c r="AC10" s="5" t="s">
        <v>7</v>
      </c>
      <c r="AD10" s="1" t="s">
        <v>10</v>
      </c>
      <c r="AE10" s="6">
        <v>9</v>
      </c>
      <c r="AG10" s="5" t="s">
        <v>8</v>
      </c>
      <c r="AH10" s="1" t="s">
        <v>10</v>
      </c>
      <c r="AI10" s="6">
        <v>129</v>
      </c>
      <c r="AK10" s="5" t="s">
        <v>9</v>
      </c>
      <c r="AL10" s="1" t="s">
        <v>10</v>
      </c>
      <c r="AM10" s="6">
        <v>4</v>
      </c>
      <c r="AO10" s="5" t="s">
        <v>10</v>
      </c>
      <c r="AP10" s="1" t="s">
        <v>11</v>
      </c>
      <c r="AQ10" s="6">
        <v>6</v>
      </c>
      <c r="AS10" s="5" t="s">
        <v>11</v>
      </c>
      <c r="AT10" s="1" t="s">
        <v>9</v>
      </c>
      <c r="AU10" s="6">
        <v>9</v>
      </c>
      <c r="AW10" s="5" t="s">
        <v>12</v>
      </c>
      <c r="AX10" s="1" t="s">
        <v>9</v>
      </c>
      <c r="AY10" s="6">
        <v>10</v>
      </c>
      <c r="BA10" s="5" t="s">
        <v>13</v>
      </c>
      <c r="BB10" s="1" t="s">
        <v>10</v>
      </c>
      <c r="BC10" s="6">
        <v>33</v>
      </c>
      <c r="BE10" s="5" t="s">
        <v>14</v>
      </c>
      <c r="BF10" s="1" t="s">
        <v>9</v>
      </c>
      <c r="BG10" s="6">
        <v>1</v>
      </c>
      <c r="BI10" s="5" t="s">
        <v>15</v>
      </c>
      <c r="BJ10" s="1" t="s">
        <v>9</v>
      </c>
      <c r="BK10" s="6">
        <v>14</v>
      </c>
      <c r="BM10" s="5" t="s">
        <v>16</v>
      </c>
      <c r="BN10" s="1" t="s">
        <v>9</v>
      </c>
      <c r="BO10" s="6">
        <v>57</v>
      </c>
      <c r="BQ10" s="5" t="s">
        <v>17</v>
      </c>
      <c r="BR10" s="1" t="s">
        <v>9</v>
      </c>
      <c r="BS10" s="6">
        <v>142</v>
      </c>
    </row>
    <row r="11" spans="1:71" ht="24.75" thickBot="1" x14ac:dyDescent="0.3">
      <c r="A11" s="5" t="s">
        <v>0</v>
      </c>
      <c r="B11" s="1" t="s">
        <v>11</v>
      </c>
      <c r="C11" s="6">
        <v>15</v>
      </c>
      <c r="E11" s="5" t="s">
        <v>1</v>
      </c>
      <c r="F11" s="1" t="s">
        <v>11</v>
      </c>
      <c r="G11" s="6">
        <v>24</v>
      </c>
      <c r="I11" s="5" t="s">
        <v>2</v>
      </c>
      <c r="J11" s="1" t="s">
        <v>11</v>
      </c>
      <c r="K11" s="6">
        <v>52</v>
      </c>
      <c r="M11" s="5" t="s">
        <v>3</v>
      </c>
      <c r="N11" s="1" t="s">
        <v>11</v>
      </c>
      <c r="O11" s="6">
        <v>217</v>
      </c>
      <c r="Q11" s="5" t="s">
        <v>4</v>
      </c>
      <c r="R11" s="1" t="s">
        <v>11</v>
      </c>
      <c r="S11" s="6">
        <v>16</v>
      </c>
      <c r="U11" s="5" t="s">
        <v>5</v>
      </c>
      <c r="V11" s="1" t="s">
        <v>12</v>
      </c>
      <c r="W11" s="6">
        <v>5</v>
      </c>
      <c r="Y11" s="5" t="s">
        <v>6</v>
      </c>
      <c r="Z11" s="1" t="s">
        <v>11</v>
      </c>
      <c r="AA11" s="6">
        <v>229</v>
      </c>
      <c r="AC11" s="5" t="s">
        <v>7</v>
      </c>
      <c r="AD11" s="1" t="s">
        <v>11</v>
      </c>
      <c r="AE11" s="6">
        <v>87</v>
      </c>
      <c r="AG11" s="5" t="s">
        <v>8</v>
      </c>
      <c r="AH11" s="1" t="s">
        <v>11</v>
      </c>
      <c r="AI11" s="6">
        <v>36</v>
      </c>
      <c r="AK11" s="5" t="s">
        <v>9</v>
      </c>
      <c r="AL11" s="1" t="s">
        <v>11</v>
      </c>
      <c r="AM11" s="6">
        <v>9</v>
      </c>
      <c r="AO11" s="5" t="s">
        <v>10</v>
      </c>
      <c r="AP11" s="1" t="s">
        <v>12</v>
      </c>
      <c r="AQ11" s="6">
        <v>216</v>
      </c>
      <c r="AS11" s="5" t="s">
        <v>11</v>
      </c>
      <c r="AT11" s="1" t="s">
        <v>10</v>
      </c>
      <c r="AU11" s="6">
        <v>6</v>
      </c>
      <c r="AW11" s="5" t="s">
        <v>12</v>
      </c>
      <c r="AX11" s="1" t="s">
        <v>10</v>
      </c>
      <c r="AY11" s="6">
        <v>216</v>
      </c>
      <c r="BA11" s="5" t="s">
        <v>13</v>
      </c>
      <c r="BB11" s="1" t="s">
        <v>11</v>
      </c>
      <c r="BC11" s="6">
        <v>156</v>
      </c>
      <c r="BE11" s="5" t="s">
        <v>14</v>
      </c>
      <c r="BF11" s="1" t="s">
        <v>10</v>
      </c>
      <c r="BG11" s="6">
        <v>231</v>
      </c>
      <c r="BI11" s="5" t="s">
        <v>15</v>
      </c>
      <c r="BJ11" s="1" t="s">
        <v>10</v>
      </c>
      <c r="BK11" s="6">
        <v>15</v>
      </c>
      <c r="BM11" s="5" t="s">
        <v>16</v>
      </c>
      <c r="BN11" s="1" t="s">
        <v>10</v>
      </c>
      <c r="BO11" s="6">
        <v>688</v>
      </c>
      <c r="BQ11" s="5" t="s">
        <v>17</v>
      </c>
      <c r="BR11" s="1" t="s">
        <v>10</v>
      </c>
      <c r="BS11" s="6">
        <v>5</v>
      </c>
    </row>
    <row r="12" spans="1:71" ht="24.75" thickBot="1" x14ac:dyDescent="0.3">
      <c r="A12" s="5" t="s">
        <v>0</v>
      </c>
      <c r="B12" s="1" t="s">
        <v>12</v>
      </c>
      <c r="C12" s="6">
        <v>118</v>
      </c>
      <c r="E12" s="5" t="s">
        <v>1</v>
      </c>
      <c r="F12" s="1" t="s">
        <v>12</v>
      </c>
      <c r="G12" s="6">
        <v>59</v>
      </c>
      <c r="I12" s="5" t="s">
        <v>2</v>
      </c>
      <c r="J12" s="1" t="s">
        <v>12</v>
      </c>
      <c r="K12" s="6">
        <v>34</v>
      </c>
      <c r="M12" s="5" t="s">
        <v>3</v>
      </c>
      <c r="N12" s="1" t="s">
        <v>12</v>
      </c>
      <c r="O12" s="6">
        <v>70</v>
      </c>
      <c r="Q12" s="5" t="s">
        <v>4</v>
      </c>
      <c r="R12" s="1" t="s">
        <v>12</v>
      </c>
      <c r="S12" s="6">
        <v>252</v>
      </c>
      <c r="U12" s="5" t="s">
        <v>5</v>
      </c>
      <c r="V12" s="1" t="s">
        <v>14</v>
      </c>
      <c r="W12" s="6">
        <v>1</v>
      </c>
      <c r="Y12" s="5" t="s">
        <v>6</v>
      </c>
      <c r="Z12" s="1" t="s">
        <v>12</v>
      </c>
      <c r="AA12" s="6">
        <v>412</v>
      </c>
      <c r="AC12" s="5" t="s">
        <v>7</v>
      </c>
      <c r="AD12" s="1" t="s">
        <v>12</v>
      </c>
      <c r="AE12" s="6">
        <v>27</v>
      </c>
      <c r="AG12" s="5" t="s">
        <v>8</v>
      </c>
      <c r="AH12" s="1" t="s">
        <v>12</v>
      </c>
      <c r="AI12" s="6">
        <v>62</v>
      </c>
      <c r="AK12" s="5" t="s">
        <v>9</v>
      </c>
      <c r="AL12" s="1" t="s">
        <v>12</v>
      </c>
      <c r="AM12" s="6">
        <v>10</v>
      </c>
      <c r="AO12" s="5" t="s">
        <v>10</v>
      </c>
      <c r="AP12" s="1" t="s">
        <v>13</v>
      </c>
      <c r="AQ12" s="6">
        <v>33</v>
      </c>
      <c r="AS12" s="5" t="s">
        <v>11</v>
      </c>
      <c r="AT12" s="1" t="s">
        <v>12</v>
      </c>
      <c r="AU12" s="6">
        <v>5</v>
      </c>
      <c r="AW12" s="5" t="s">
        <v>12</v>
      </c>
      <c r="AX12" s="1" t="s">
        <v>11</v>
      </c>
      <c r="AY12" s="6">
        <v>5</v>
      </c>
      <c r="BA12" s="5" t="s">
        <v>13</v>
      </c>
      <c r="BB12" s="1" t="s">
        <v>12</v>
      </c>
      <c r="BC12" s="6">
        <v>62</v>
      </c>
      <c r="BE12" s="5" t="s">
        <v>14</v>
      </c>
      <c r="BF12" s="1" t="s">
        <v>11</v>
      </c>
      <c r="BG12" s="6">
        <v>4</v>
      </c>
      <c r="BI12" s="5" t="s">
        <v>15</v>
      </c>
      <c r="BJ12" s="1" t="s">
        <v>11</v>
      </c>
      <c r="BK12" s="6">
        <v>16</v>
      </c>
      <c r="BM12" s="5" t="s">
        <v>16</v>
      </c>
      <c r="BN12" s="1" t="s">
        <v>11</v>
      </c>
      <c r="BO12" s="6">
        <v>9</v>
      </c>
      <c r="BQ12" s="5" t="s">
        <v>17</v>
      </c>
      <c r="BR12" s="1" t="s">
        <v>11</v>
      </c>
      <c r="BS12" s="6">
        <v>5</v>
      </c>
    </row>
    <row r="13" spans="1:71" ht="24.75" thickBot="1" x14ac:dyDescent="0.3">
      <c r="A13" s="5" t="s">
        <v>0</v>
      </c>
      <c r="B13" s="1" t="s">
        <v>13</v>
      </c>
      <c r="C13" s="6">
        <v>131</v>
      </c>
      <c r="E13" s="5" t="s">
        <v>1</v>
      </c>
      <c r="F13" s="1" t="s">
        <v>13</v>
      </c>
      <c r="G13" s="6">
        <v>131</v>
      </c>
      <c r="I13" s="5" t="s">
        <v>2</v>
      </c>
      <c r="J13" s="1" t="s">
        <v>13</v>
      </c>
      <c r="K13" s="6">
        <v>55</v>
      </c>
      <c r="M13" s="5" t="s">
        <v>3</v>
      </c>
      <c r="N13" s="1" t="s">
        <v>13</v>
      </c>
      <c r="O13" s="6">
        <v>964</v>
      </c>
      <c r="Q13" s="5" t="s">
        <v>4</v>
      </c>
      <c r="R13" s="1" t="s">
        <v>13</v>
      </c>
      <c r="S13" s="6">
        <v>80</v>
      </c>
      <c r="U13" s="5" t="s">
        <v>5</v>
      </c>
      <c r="V13" s="1" t="s">
        <v>15</v>
      </c>
      <c r="W13" s="6">
        <v>5</v>
      </c>
      <c r="Y13" s="5" t="s">
        <v>6</v>
      </c>
      <c r="Z13" s="1" t="s">
        <v>13</v>
      </c>
      <c r="AA13" s="6">
        <v>1245</v>
      </c>
      <c r="AC13" s="5" t="s">
        <v>7</v>
      </c>
      <c r="AD13" s="1" t="s">
        <v>13</v>
      </c>
      <c r="AE13" s="6">
        <v>110</v>
      </c>
      <c r="AG13" s="5" t="s">
        <v>8</v>
      </c>
      <c r="AH13" s="1" t="s">
        <v>13</v>
      </c>
      <c r="AI13" s="6">
        <v>147</v>
      </c>
      <c r="AK13" s="5" t="s">
        <v>9</v>
      </c>
      <c r="AL13" s="1" t="s">
        <v>13</v>
      </c>
      <c r="AM13" s="6">
        <v>60</v>
      </c>
      <c r="AO13" s="5" t="s">
        <v>10</v>
      </c>
      <c r="AP13" s="1" t="s">
        <v>14</v>
      </c>
      <c r="AQ13" s="6">
        <v>231</v>
      </c>
      <c r="AS13" s="5" t="s">
        <v>11</v>
      </c>
      <c r="AT13" s="1" t="s">
        <v>13</v>
      </c>
      <c r="AU13" s="6">
        <v>156</v>
      </c>
      <c r="AW13" s="5" t="s">
        <v>12</v>
      </c>
      <c r="AX13" s="1" t="s">
        <v>13</v>
      </c>
      <c r="AY13" s="6">
        <v>62</v>
      </c>
      <c r="BA13" s="5" t="s">
        <v>13</v>
      </c>
      <c r="BB13" s="1" t="s">
        <v>14</v>
      </c>
      <c r="BC13" s="6">
        <v>69</v>
      </c>
      <c r="BE13" s="5" t="s">
        <v>14</v>
      </c>
      <c r="BF13" s="1" t="s">
        <v>12</v>
      </c>
      <c r="BG13" s="6">
        <v>91</v>
      </c>
      <c r="BI13" s="5" t="s">
        <v>15</v>
      </c>
      <c r="BJ13" s="1" t="s">
        <v>12</v>
      </c>
      <c r="BK13" s="6">
        <v>19</v>
      </c>
      <c r="BM13" s="5" t="s">
        <v>16</v>
      </c>
      <c r="BN13" s="1" t="s">
        <v>12</v>
      </c>
      <c r="BO13" s="6">
        <v>551</v>
      </c>
      <c r="BQ13" s="5" t="s">
        <v>17</v>
      </c>
      <c r="BR13" s="1" t="s">
        <v>12</v>
      </c>
      <c r="BS13" s="6">
        <v>9</v>
      </c>
    </row>
    <row r="14" spans="1:71" ht="24.75" thickBot="1" x14ac:dyDescent="0.3">
      <c r="A14" s="5" t="s">
        <v>0</v>
      </c>
      <c r="B14" s="1" t="s">
        <v>14</v>
      </c>
      <c r="C14" s="6">
        <v>606</v>
      </c>
      <c r="E14" s="5" t="s">
        <v>1</v>
      </c>
      <c r="F14" s="1" t="s">
        <v>14</v>
      </c>
      <c r="G14" s="6">
        <v>375</v>
      </c>
      <c r="I14" s="5" t="s">
        <v>2</v>
      </c>
      <c r="J14" s="1" t="s">
        <v>14</v>
      </c>
      <c r="K14" s="6">
        <v>170</v>
      </c>
      <c r="M14" s="5" t="s">
        <v>3</v>
      </c>
      <c r="N14" s="1" t="s">
        <v>14</v>
      </c>
      <c r="O14" s="6">
        <v>193</v>
      </c>
      <c r="Q14" s="5" t="s">
        <v>4</v>
      </c>
      <c r="R14" s="1" t="s">
        <v>14</v>
      </c>
      <c r="S14" s="6">
        <v>36</v>
      </c>
      <c r="U14" s="5" t="s">
        <v>5</v>
      </c>
      <c r="V14" s="1" t="s">
        <v>16</v>
      </c>
      <c r="W14" s="6">
        <v>2</v>
      </c>
      <c r="Y14" s="5" t="s">
        <v>6</v>
      </c>
      <c r="Z14" s="1" t="s">
        <v>14</v>
      </c>
      <c r="AA14" s="6">
        <v>241</v>
      </c>
      <c r="AC14" s="5" t="s">
        <v>7</v>
      </c>
      <c r="AD14" s="1" t="s">
        <v>14</v>
      </c>
      <c r="AE14" s="6">
        <v>106</v>
      </c>
      <c r="AG14" s="5" t="s">
        <v>8</v>
      </c>
      <c r="AH14" s="1" t="s">
        <v>14</v>
      </c>
      <c r="AI14" s="6">
        <v>225</v>
      </c>
      <c r="AK14" s="5" t="s">
        <v>9</v>
      </c>
      <c r="AL14" s="1" t="s">
        <v>14</v>
      </c>
      <c r="AM14" s="6">
        <v>1</v>
      </c>
      <c r="AO14" s="5" t="s">
        <v>10</v>
      </c>
      <c r="AP14" s="1" t="s">
        <v>15</v>
      </c>
      <c r="AQ14" s="6">
        <v>15</v>
      </c>
      <c r="AS14" s="5" t="s">
        <v>11</v>
      </c>
      <c r="AT14" s="1" t="s">
        <v>14</v>
      </c>
      <c r="AU14" s="6">
        <v>4</v>
      </c>
      <c r="AW14" s="5" t="s">
        <v>12</v>
      </c>
      <c r="AX14" s="1" t="s">
        <v>14</v>
      </c>
      <c r="AY14" s="6">
        <v>91</v>
      </c>
      <c r="BA14" s="5" t="s">
        <v>13</v>
      </c>
      <c r="BB14" s="1" t="s">
        <v>15</v>
      </c>
      <c r="BC14" s="6">
        <v>14</v>
      </c>
      <c r="BE14" s="5" t="s">
        <v>14</v>
      </c>
      <c r="BF14" s="1" t="s">
        <v>13</v>
      </c>
      <c r="BG14" s="6">
        <v>69</v>
      </c>
      <c r="BI14" s="5" t="s">
        <v>15</v>
      </c>
      <c r="BJ14" s="1" t="s">
        <v>13</v>
      </c>
      <c r="BK14" s="6">
        <v>14</v>
      </c>
      <c r="BM14" s="5" t="s">
        <v>16</v>
      </c>
      <c r="BN14" s="1" t="s">
        <v>13</v>
      </c>
      <c r="BO14" s="6">
        <v>159</v>
      </c>
      <c r="BQ14" s="5" t="s">
        <v>17</v>
      </c>
      <c r="BR14" s="1" t="s">
        <v>13</v>
      </c>
      <c r="BS14" s="6">
        <v>69</v>
      </c>
    </row>
    <row r="15" spans="1:71" ht="24.75" thickBot="1" x14ac:dyDescent="0.3">
      <c r="A15" s="5" t="s">
        <v>0</v>
      </c>
      <c r="B15" s="1" t="s">
        <v>15</v>
      </c>
      <c r="C15" s="6">
        <v>21</v>
      </c>
      <c r="E15" s="5" t="s">
        <v>1</v>
      </c>
      <c r="F15" s="1" t="s">
        <v>15</v>
      </c>
      <c r="G15" s="6">
        <v>20</v>
      </c>
      <c r="I15" s="5" t="s">
        <v>2</v>
      </c>
      <c r="J15" s="1" t="s">
        <v>15</v>
      </c>
      <c r="K15" s="6">
        <v>15</v>
      </c>
      <c r="M15" s="5" t="s">
        <v>3</v>
      </c>
      <c r="N15" s="1" t="s">
        <v>15</v>
      </c>
      <c r="O15" s="6">
        <v>39</v>
      </c>
      <c r="Q15" s="5" t="s">
        <v>4</v>
      </c>
      <c r="R15" s="1" t="s">
        <v>15</v>
      </c>
      <c r="S15" s="6">
        <v>10</v>
      </c>
      <c r="U15" s="7" t="s">
        <v>5</v>
      </c>
      <c r="V15" s="8" t="s">
        <v>17</v>
      </c>
      <c r="W15" s="9">
        <v>12</v>
      </c>
      <c r="Y15" s="5" t="s">
        <v>6</v>
      </c>
      <c r="Z15" s="1" t="s">
        <v>15</v>
      </c>
      <c r="AA15" s="6">
        <v>74</v>
      </c>
      <c r="AC15" s="5" t="s">
        <v>7</v>
      </c>
      <c r="AD15" s="1" t="s">
        <v>15</v>
      </c>
      <c r="AE15" s="6">
        <v>49</v>
      </c>
      <c r="AG15" s="5" t="s">
        <v>8</v>
      </c>
      <c r="AH15" s="1" t="s">
        <v>15</v>
      </c>
      <c r="AI15" s="6">
        <v>23</v>
      </c>
      <c r="AK15" s="5" t="s">
        <v>9</v>
      </c>
      <c r="AL15" s="1" t="s">
        <v>15</v>
      </c>
      <c r="AM15" s="6">
        <v>14</v>
      </c>
      <c r="AO15" s="5" t="s">
        <v>10</v>
      </c>
      <c r="AP15" s="1" t="s">
        <v>16</v>
      </c>
      <c r="AQ15" s="6">
        <v>688</v>
      </c>
      <c r="AS15" s="5" t="s">
        <v>11</v>
      </c>
      <c r="AT15" s="1" t="s">
        <v>15</v>
      </c>
      <c r="AU15" s="6">
        <v>16</v>
      </c>
      <c r="AW15" s="5" t="s">
        <v>12</v>
      </c>
      <c r="AX15" s="1" t="s">
        <v>15</v>
      </c>
      <c r="AY15" s="6">
        <v>19</v>
      </c>
      <c r="BA15" s="5" t="s">
        <v>13</v>
      </c>
      <c r="BB15" s="1" t="s">
        <v>16</v>
      </c>
      <c r="BC15" s="6">
        <v>159</v>
      </c>
      <c r="BE15" s="5" t="s">
        <v>14</v>
      </c>
      <c r="BF15" s="1" t="s">
        <v>15</v>
      </c>
      <c r="BG15" s="6">
        <v>22</v>
      </c>
      <c r="BI15" s="5" t="s">
        <v>15</v>
      </c>
      <c r="BJ15" s="1" t="s">
        <v>14</v>
      </c>
      <c r="BK15" s="6">
        <v>22</v>
      </c>
      <c r="BM15" s="5" t="s">
        <v>16</v>
      </c>
      <c r="BN15" s="1" t="s">
        <v>14</v>
      </c>
      <c r="BO15" s="6">
        <v>409</v>
      </c>
      <c r="BQ15" s="5" t="s">
        <v>17</v>
      </c>
      <c r="BR15" s="1" t="s">
        <v>14</v>
      </c>
      <c r="BS15" s="6">
        <v>9</v>
      </c>
    </row>
    <row r="16" spans="1:71" ht="15.75" thickBot="1" x14ac:dyDescent="0.3">
      <c r="A16" s="5" t="s">
        <v>0</v>
      </c>
      <c r="B16" s="1" t="s">
        <v>16</v>
      </c>
      <c r="C16" s="6">
        <v>1103</v>
      </c>
      <c r="E16" s="5" t="s">
        <v>1</v>
      </c>
      <c r="F16" s="1" t="s">
        <v>16</v>
      </c>
      <c r="G16" s="6">
        <v>316</v>
      </c>
      <c r="I16" s="5" t="s">
        <v>2</v>
      </c>
      <c r="J16" s="1" t="s">
        <v>16</v>
      </c>
      <c r="K16" s="6">
        <v>33</v>
      </c>
      <c r="M16" s="5" t="s">
        <v>3</v>
      </c>
      <c r="N16" s="1" t="s">
        <v>16</v>
      </c>
      <c r="O16" s="6">
        <v>206</v>
      </c>
      <c r="Q16" s="5" t="s">
        <v>4</v>
      </c>
      <c r="R16" s="1" t="s">
        <v>16</v>
      </c>
      <c r="S16" s="6">
        <v>863</v>
      </c>
      <c r="Y16" s="5" t="s">
        <v>6</v>
      </c>
      <c r="Z16" s="1" t="s">
        <v>16</v>
      </c>
      <c r="AA16" s="6">
        <v>1289</v>
      </c>
      <c r="AC16" s="5" t="s">
        <v>7</v>
      </c>
      <c r="AD16" s="1" t="s">
        <v>16</v>
      </c>
      <c r="AE16" s="6">
        <v>16</v>
      </c>
      <c r="AG16" s="5" t="s">
        <v>8</v>
      </c>
      <c r="AH16" s="1" t="s">
        <v>16</v>
      </c>
      <c r="AI16" s="6">
        <v>127</v>
      </c>
      <c r="AK16" s="5" t="s">
        <v>9</v>
      </c>
      <c r="AL16" s="1" t="s">
        <v>16</v>
      </c>
      <c r="AM16" s="6">
        <v>57</v>
      </c>
      <c r="AO16" s="7" t="s">
        <v>10</v>
      </c>
      <c r="AP16" s="8" t="s">
        <v>17</v>
      </c>
      <c r="AQ16" s="9">
        <v>5</v>
      </c>
      <c r="AS16" s="5" t="s">
        <v>11</v>
      </c>
      <c r="AT16" s="1" t="s">
        <v>16</v>
      </c>
      <c r="AU16" s="6">
        <v>9</v>
      </c>
      <c r="AW16" s="5" t="s">
        <v>12</v>
      </c>
      <c r="AX16" s="1" t="s">
        <v>16</v>
      </c>
      <c r="AY16" s="6">
        <v>551</v>
      </c>
      <c r="BA16" s="7" t="s">
        <v>13</v>
      </c>
      <c r="BB16" s="8" t="s">
        <v>17</v>
      </c>
      <c r="BC16" s="9">
        <v>69</v>
      </c>
      <c r="BE16" s="5" t="s">
        <v>14</v>
      </c>
      <c r="BF16" s="1" t="s">
        <v>16</v>
      </c>
      <c r="BG16" s="6">
        <v>409</v>
      </c>
      <c r="BI16" s="5" t="s">
        <v>15</v>
      </c>
      <c r="BJ16" s="1" t="s">
        <v>16</v>
      </c>
      <c r="BK16" s="6">
        <v>29</v>
      </c>
      <c r="BM16" s="5" t="s">
        <v>16</v>
      </c>
      <c r="BN16" s="1" t="s">
        <v>15</v>
      </c>
      <c r="BO16" s="6">
        <v>29</v>
      </c>
      <c r="BQ16" s="5" t="s">
        <v>17</v>
      </c>
      <c r="BR16" s="1" t="s">
        <v>15</v>
      </c>
      <c r="BS16" s="6">
        <v>5</v>
      </c>
    </row>
    <row r="17" spans="1:71" ht="15.75" thickBot="1" x14ac:dyDescent="0.3">
      <c r="A17" s="7" t="s">
        <v>0</v>
      </c>
      <c r="B17" s="8" t="s">
        <v>17</v>
      </c>
      <c r="C17" s="9">
        <v>175</v>
      </c>
      <c r="E17" s="7" t="s">
        <v>1</v>
      </c>
      <c r="F17" s="8" t="s">
        <v>17</v>
      </c>
      <c r="G17" s="9">
        <v>67</v>
      </c>
      <c r="I17" s="7" t="s">
        <v>2</v>
      </c>
      <c r="J17" s="8" t="s">
        <v>17</v>
      </c>
      <c r="K17" s="9">
        <v>6</v>
      </c>
      <c r="M17" s="7" t="s">
        <v>3</v>
      </c>
      <c r="N17" s="8" t="s">
        <v>17</v>
      </c>
      <c r="O17" s="9">
        <v>33</v>
      </c>
      <c r="Q17" s="7" t="s">
        <v>4</v>
      </c>
      <c r="R17" s="8" t="s">
        <v>17</v>
      </c>
      <c r="S17" s="9">
        <v>4</v>
      </c>
      <c r="U17" s="10" t="s">
        <v>10</v>
      </c>
      <c r="Y17" s="7" t="s">
        <v>6</v>
      </c>
      <c r="Z17" s="8" t="s">
        <v>17</v>
      </c>
      <c r="AA17" s="9">
        <v>380</v>
      </c>
      <c r="AC17" s="7" t="s">
        <v>7</v>
      </c>
      <c r="AD17" s="8" t="s">
        <v>17</v>
      </c>
      <c r="AE17" s="9">
        <v>2</v>
      </c>
      <c r="AG17" s="7" t="s">
        <v>8</v>
      </c>
      <c r="AH17" s="8" t="s">
        <v>17</v>
      </c>
      <c r="AI17" s="9">
        <v>5</v>
      </c>
      <c r="AK17" s="7" t="s">
        <v>9</v>
      </c>
      <c r="AL17" s="8" t="s">
        <v>17</v>
      </c>
      <c r="AM17" s="9">
        <v>142</v>
      </c>
      <c r="AS17" s="7" t="s">
        <v>11</v>
      </c>
      <c r="AT17" s="8" t="s">
        <v>17</v>
      </c>
      <c r="AU17" s="9">
        <v>5</v>
      </c>
      <c r="AW17" s="7" t="s">
        <v>12</v>
      </c>
      <c r="AX17" s="8" t="s">
        <v>17</v>
      </c>
      <c r="AY17" s="9">
        <v>9</v>
      </c>
      <c r="BE17" s="7" t="s">
        <v>14</v>
      </c>
      <c r="BF17" s="8" t="s">
        <v>17</v>
      </c>
      <c r="BG17" s="9">
        <v>9</v>
      </c>
      <c r="BI17" s="7" t="s">
        <v>15</v>
      </c>
      <c r="BJ17" s="8" t="s">
        <v>17</v>
      </c>
      <c r="BK17" s="9">
        <v>5</v>
      </c>
      <c r="BM17" s="7" t="s">
        <v>16</v>
      </c>
      <c r="BN17" s="8" t="s">
        <v>17</v>
      </c>
      <c r="BO17" s="9">
        <v>74</v>
      </c>
      <c r="BQ17" s="7" t="s">
        <v>17</v>
      </c>
      <c r="BR17" s="8" t="s">
        <v>16</v>
      </c>
      <c r="BS17" s="9">
        <v>74</v>
      </c>
    </row>
    <row r="18" spans="1:71" x14ac:dyDescent="0.25">
      <c r="U18" s="10" t="s">
        <v>13</v>
      </c>
      <c r="AP18" s="11" t="s">
        <v>5</v>
      </c>
      <c r="BB18" s="11" t="s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Normal="100" workbookViewId="0">
      <selection activeCell="B19" sqref="B19"/>
    </sheetView>
  </sheetViews>
  <sheetFormatPr defaultRowHeight="15" x14ac:dyDescent="0.25"/>
  <cols>
    <col min="1" max="1" width="26.7109375" customWidth="1"/>
    <col min="2" max="2" width="16.5703125" customWidth="1"/>
  </cols>
  <sheetData>
    <row r="1" spans="1:5" ht="15.75" thickBot="1" x14ac:dyDescent="0.3">
      <c r="A1" s="12" t="s">
        <v>18</v>
      </c>
      <c r="B1" s="13" t="s">
        <v>20</v>
      </c>
    </row>
    <row r="2" spans="1:5" ht="15.75" customHeight="1" thickBot="1" x14ac:dyDescent="0.3">
      <c r="A2" s="57" t="s">
        <v>0</v>
      </c>
      <c r="B2" s="20">
        <v>112</v>
      </c>
    </row>
    <row r="3" spans="1:5" ht="15.75" customHeight="1" thickBot="1" x14ac:dyDescent="0.3">
      <c r="A3" s="56" t="s">
        <v>1</v>
      </c>
      <c r="B3" s="20">
        <v>47</v>
      </c>
      <c r="E3" t="s">
        <v>21</v>
      </c>
    </row>
    <row r="4" spans="1:5" ht="15.75" customHeight="1" thickBot="1" x14ac:dyDescent="0.3">
      <c r="A4" s="56" t="s">
        <v>2</v>
      </c>
      <c r="B4" s="20">
        <v>110</v>
      </c>
    </row>
    <row r="5" spans="1:5" ht="15.75" customHeight="1" thickBot="1" x14ac:dyDescent="0.3">
      <c r="A5" s="56" t="s">
        <v>3</v>
      </c>
      <c r="B5" s="20">
        <v>883</v>
      </c>
    </row>
    <row r="6" spans="1:5" ht="15.75" customHeight="1" thickBot="1" x14ac:dyDescent="0.3">
      <c r="A6" s="58" t="s">
        <v>4</v>
      </c>
      <c r="B6" s="20">
        <v>21</v>
      </c>
    </row>
    <row r="7" spans="1:5" ht="15.75" customHeight="1" thickBot="1" x14ac:dyDescent="0.3">
      <c r="A7" s="56" t="s">
        <v>5</v>
      </c>
      <c r="B7" s="20">
        <v>593</v>
      </c>
    </row>
    <row r="8" spans="1:5" ht="15.75" customHeight="1" thickBot="1" x14ac:dyDescent="0.3">
      <c r="A8" s="56" t="s">
        <v>6</v>
      </c>
      <c r="B8" s="20">
        <v>1443</v>
      </c>
    </row>
    <row r="9" spans="1:5" ht="15.75" customHeight="1" thickBot="1" x14ac:dyDescent="0.3">
      <c r="A9" s="58" t="s">
        <v>7</v>
      </c>
      <c r="B9" s="20">
        <v>26</v>
      </c>
    </row>
    <row r="10" spans="1:5" ht="15.75" customHeight="1" thickBot="1" x14ac:dyDescent="0.3">
      <c r="A10" s="58" t="s">
        <v>8</v>
      </c>
      <c r="B10" s="20">
        <v>22</v>
      </c>
    </row>
    <row r="11" spans="1:5" ht="15.75" customHeight="1" thickBot="1" x14ac:dyDescent="0.3">
      <c r="A11" s="58" t="s">
        <v>9</v>
      </c>
      <c r="B11" s="20">
        <v>2</v>
      </c>
    </row>
    <row r="12" spans="1:5" ht="15.75" customHeight="1" thickBot="1" x14ac:dyDescent="0.3">
      <c r="A12" s="56" t="s">
        <v>10</v>
      </c>
      <c r="B12" s="20">
        <v>262</v>
      </c>
    </row>
    <row r="13" spans="1:5" ht="15.75" customHeight="1" thickBot="1" x14ac:dyDescent="0.3">
      <c r="A13" s="16" t="s">
        <v>11</v>
      </c>
      <c r="B13" s="20">
        <v>324</v>
      </c>
    </row>
    <row r="14" spans="1:5" ht="15.75" customHeight="1" thickBot="1" x14ac:dyDescent="0.3">
      <c r="A14" s="58" t="s">
        <v>12</v>
      </c>
      <c r="B14" s="20">
        <v>10</v>
      </c>
      <c r="E14" s="14"/>
    </row>
    <row r="15" spans="1:5" ht="15.75" customHeight="1" thickBot="1" x14ac:dyDescent="0.3">
      <c r="A15" s="56" t="s">
        <v>13</v>
      </c>
      <c r="B15" s="20">
        <v>29</v>
      </c>
    </row>
    <row r="16" spans="1:5" ht="15.75" customHeight="1" thickBot="1" x14ac:dyDescent="0.3">
      <c r="A16" s="56" t="s">
        <v>14</v>
      </c>
      <c r="B16" s="20">
        <v>44</v>
      </c>
    </row>
    <row r="17" spans="1:2" ht="15.75" customHeight="1" thickBot="1" x14ac:dyDescent="0.3">
      <c r="A17" s="56" t="s">
        <v>16</v>
      </c>
      <c r="B17" s="20">
        <v>147</v>
      </c>
    </row>
    <row r="18" spans="1:2" ht="15.75" customHeight="1" thickBot="1" x14ac:dyDescent="0.3">
      <c r="A18" s="16" t="s">
        <v>15</v>
      </c>
      <c r="B18" s="20">
        <v>1</v>
      </c>
    </row>
    <row r="19" spans="1:2" ht="15.75" customHeight="1" thickBot="1" x14ac:dyDescent="0.3">
      <c r="A19" s="64" t="s">
        <v>17</v>
      </c>
      <c r="B19" s="21">
        <v>15</v>
      </c>
    </row>
  </sheetData>
  <sortState ref="A2:B19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4"/>
  <sheetViews>
    <sheetView workbookViewId="0">
      <selection activeCell="E20" sqref="E20"/>
    </sheetView>
  </sheetViews>
  <sheetFormatPr defaultRowHeight="15" x14ac:dyDescent="0.25"/>
  <cols>
    <col min="10" max="10" width="16.140625" customWidth="1"/>
    <col min="16" max="16" width="18.42578125" customWidth="1"/>
    <col min="25" max="25" width="11.5703125" customWidth="1"/>
  </cols>
  <sheetData>
    <row r="1" spans="1:26" ht="15.75" thickBot="1" x14ac:dyDescent="0.3">
      <c r="A1" s="12" t="s">
        <v>18</v>
      </c>
      <c r="B1" s="13" t="s">
        <v>19</v>
      </c>
      <c r="D1" s="12" t="s">
        <v>18</v>
      </c>
      <c r="E1" s="13" t="s">
        <v>19</v>
      </c>
      <c r="G1" s="12" t="s">
        <v>18</v>
      </c>
      <c r="H1" s="13" t="s">
        <v>19</v>
      </c>
      <c r="J1" s="12" t="s">
        <v>18</v>
      </c>
      <c r="K1" s="13" t="s">
        <v>19</v>
      </c>
      <c r="M1" s="12" t="s">
        <v>18</v>
      </c>
      <c r="N1" s="13" t="s">
        <v>19</v>
      </c>
      <c r="P1" s="12" t="s">
        <v>18</v>
      </c>
      <c r="Q1" s="13" t="s">
        <v>19</v>
      </c>
      <c r="S1" s="12" t="s">
        <v>18</v>
      </c>
      <c r="T1" s="13" t="s">
        <v>19</v>
      </c>
      <c r="V1" s="12" t="s">
        <v>18</v>
      </c>
      <c r="W1" s="13" t="s">
        <v>19</v>
      </c>
      <c r="Y1" s="12" t="s">
        <v>18</v>
      </c>
      <c r="Z1" s="13" t="s">
        <v>19</v>
      </c>
    </row>
    <row r="2" spans="1:26" ht="15.75" thickBot="1" x14ac:dyDescent="0.3">
      <c r="A2" s="60" t="s">
        <v>4</v>
      </c>
      <c r="B2" s="61">
        <v>449076</v>
      </c>
      <c r="D2" s="60" t="s">
        <v>17</v>
      </c>
      <c r="E2" s="61">
        <v>48140</v>
      </c>
      <c r="G2" s="5" t="s">
        <v>8</v>
      </c>
      <c r="H2" s="6">
        <v>369552</v>
      </c>
      <c r="J2" s="5" t="s">
        <v>5</v>
      </c>
      <c r="K2" s="6">
        <v>465644</v>
      </c>
      <c r="M2" s="60" t="s">
        <v>10</v>
      </c>
      <c r="N2" s="61">
        <v>33908</v>
      </c>
      <c r="P2" s="5" t="s">
        <v>14</v>
      </c>
      <c r="Q2" s="6">
        <v>16123</v>
      </c>
      <c r="S2" s="5" t="s">
        <v>12</v>
      </c>
      <c r="T2" s="6">
        <v>447411</v>
      </c>
      <c r="V2" s="5" t="s">
        <v>7</v>
      </c>
      <c r="W2" s="6">
        <v>149023</v>
      </c>
      <c r="Y2" s="7" t="s">
        <v>15</v>
      </c>
      <c r="Z2" s="9">
        <v>404029</v>
      </c>
    </row>
    <row r="3" spans="1:26" ht="15.75" thickBot="1" x14ac:dyDescent="0.3">
      <c r="A3" s="60" t="s">
        <v>4</v>
      </c>
      <c r="B3" s="61">
        <v>477057</v>
      </c>
      <c r="D3" s="60" t="s">
        <v>17</v>
      </c>
      <c r="E3" s="61">
        <v>486944</v>
      </c>
      <c r="G3" s="5" t="s">
        <v>8</v>
      </c>
      <c r="H3" s="6">
        <v>32891</v>
      </c>
      <c r="J3" s="5" t="s">
        <v>5</v>
      </c>
      <c r="K3" s="6">
        <v>358505</v>
      </c>
      <c r="M3" s="60" t="s">
        <v>10</v>
      </c>
      <c r="N3" s="61">
        <v>13555</v>
      </c>
      <c r="P3" s="5" t="s">
        <v>14</v>
      </c>
      <c r="Q3" s="6">
        <v>426420</v>
      </c>
      <c r="S3" s="5" t="s">
        <v>12</v>
      </c>
      <c r="T3" s="6">
        <v>445772</v>
      </c>
      <c r="V3" s="5" t="s">
        <v>7</v>
      </c>
      <c r="W3" s="6">
        <v>401701</v>
      </c>
    </row>
    <row r="4" spans="1:26" ht="15.75" thickBot="1" x14ac:dyDescent="0.3">
      <c r="A4" s="60" t="s">
        <v>4</v>
      </c>
      <c r="B4" s="61">
        <v>445775</v>
      </c>
      <c r="D4" s="60" t="s">
        <v>17</v>
      </c>
      <c r="E4" s="61">
        <v>9665</v>
      </c>
      <c r="G4" s="5" t="s">
        <v>8</v>
      </c>
      <c r="H4" s="6">
        <v>329632</v>
      </c>
      <c r="J4" s="5" t="s">
        <v>5</v>
      </c>
      <c r="K4" s="6">
        <v>351706</v>
      </c>
      <c r="M4" s="60" t="s">
        <v>10</v>
      </c>
      <c r="N4" s="61">
        <v>257527</v>
      </c>
      <c r="P4" s="5" t="s">
        <v>14</v>
      </c>
      <c r="Q4" s="6">
        <v>484886</v>
      </c>
      <c r="S4" s="5" t="s">
        <v>12</v>
      </c>
      <c r="T4" s="6">
        <v>173928</v>
      </c>
      <c r="V4" s="5" t="s">
        <v>7</v>
      </c>
      <c r="W4" s="6">
        <v>57517</v>
      </c>
    </row>
    <row r="5" spans="1:26" ht="15.75" thickBot="1" x14ac:dyDescent="0.3">
      <c r="A5" s="60" t="s">
        <v>4</v>
      </c>
      <c r="B5" s="61">
        <v>437832</v>
      </c>
      <c r="D5" s="60" t="s">
        <v>17</v>
      </c>
      <c r="E5" s="61">
        <v>298986</v>
      </c>
      <c r="G5" s="5" t="s">
        <v>8</v>
      </c>
      <c r="H5" s="6">
        <v>467404</v>
      </c>
      <c r="J5" s="5" t="s">
        <v>5</v>
      </c>
      <c r="K5" s="6">
        <v>383146</v>
      </c>
      <c r="M5" s="60" t="s">
        <v>10</v>
      </c>
      <c r="N5" s="61">
        <v>207475</v>
      </c>
      <c r="P5" s="5" t="s">
        <v>14</v>
      </c>
      <c r="Q5" s="6">
        <v>354282</v>
      </c>
      <c r="S5" s="5" t="s">
        <v>12</v>
      </c>
      <c r="T5" s="6">
        <v>4192</v>
      </c>
      <c r="V5" s="5" t="s">
        <v>7</v>
      </c>
      <c r="W5" s="6">
        <v>141418</v>
      </c>
    </row>
    <row r="6" spans="1:26" ht="15.75" thickBot="1" x14ac:dyDescent="0.3">
      <c r="A6" s="60" t="s">
        <v>4</v>
      </c>
      <c r="B6" s="61">
        <v>184</v>
      </c>
      <c r="D6" s="60" t="s">
        <v>17</v>
      </c>
      <c r="E6" s="61">
        <v>16444</v>
      </c>
      <c r="G6" s="5" t="s">
        <v>8</v>
      </c>
      <c r="H6" s="6">
        <v>11639</v>
      </c>
      <c r="J6" s="5" t="s">
        <v>5</v>
      </c>
      <c r="K6" s="6">
        <v>407799</v>
      </c>
      <c r="M6" s="60" t="s">
        <v>10</v>
      </c>
      <c r="N6" s="61">
        <v>22894</v>
      </c>
      <c r="P6" s="5" t="s">
        <v>14</v>
      </c>
      <c r="Q6" s="6">
        <v>429101</v>
      </c>
      <c r="S6" s="5" t="s">
        <v>12</v>
      </c>
      <c r="T6" s="6">
        <v>479221</v>
      </c>
      <c r="V6" s="5" t="s">
        <v>7</v>
      </c>
      <c r="W6" s="6">
        <v>83927</v>
      </c>
    </row>
    <row r="7" spans="1:26" ht="15.75" thickBot="1" x14ac:dyDescent="0.3">
      <c r="A7" s="60" t="s">
        <v>4</v>
      </c>
      <c r="B7" s="61">
        <v>27092</v>
      </c>
      <c r="D7" s="60" t="s">
        <v>17</v>
      </c>
      <c r="E7" s="61">
        <v>437031</v>
      </c>
      <c r="G7" s="5" t="s">
        <v>8</v>
      </c>
      <c r="H7" s="6">
        <v>298340</v>
      </c>
      <c r="J7" s="5" t="s">
        <v>5</v>
      </c>
      <c r="K7" s="6">
        <v>393026</v>
      </c>
      <c r="M7" s="60" t="s">
        <v>10</v>
      </c>
      <c r="N7" s="61">
        <v>287424</v>
      </c>
      <c r="P7" s="5" t="s">
        <v>14</v>
      </c>
      <c r="Q7" s="6">
        <v>9482</v>
      </c>
      <c r="S7" s="5" t="s">
        <v>12</v>
      </c>
      <c r="T7" s="6">
        <v>105073</v>
      </c>
      <c r="V7" s="5" t="s">
        <v>7</v>
      </c>
      <c r="W7" s="6">
        <v>149910</v>
      </c>
    </row>
    <row r="8" spans="1:26" ht="15.75" thickBot="1" x14ac:dyDescent="0.3">
      <c r="A8" s="60" t="s">
        <v>4</v>
      </c>
      <c r="B8" s="61">
        <v>215423</v>
      </c>
      <c r="D8" s="60" t="s">
        <v>17</v>
      </c>
      <c r="E8" s="61">
        <v>48133</v>
      </c>
      <c r="G8" s="5" t="s">
        <v>8</v>
      </c>
      <c r="H8" s="6">
        <v>468617</v>
      </c>
      <c r="J8" s="5" t="s">
        <v>5</v>
      </c>
      <c r="K8" s="6">
        <v>408923</v>
      </c>
      <c r="M8" s="60" t="s">
        <v>10</v>
      </c>
      <c r="N8" s="61">
        <v>287524</v>
      </c>
      <c r="P8" s="5" t="s">
        <v>14</v>
      </c>
      <c r="Q8" s="6">
        <v>399612</v>
      </c>
      <c r="S8" s="5" t="s">
        <v>12</v>
      </c>
      <c r="T8" s="6">
        <v>429472</v>
      </c>
      <c r="V8" s="5" t="s">
        <v>7</v>
      </c>
      <c r="W8" s="6">
        <v>393877</v>
      </c>
    </row>
    <row r="9" spans="1:26" ht="15.75" thickBot="1" x14ac:dyDescent="0.3">
      <c r="A9" s="60" t="s">
        <v>4</v>
      </c>
      <c r="B9" s="61">
        <v>449443</v>
      </c>
      <c r="D9" s="60" t="s">
        <v>17</v>
      </c>
      <c r="E9" s="61">
        <v>54462</v>
      </c>
      <c r="G9" s="5" t="s">
        <v>8</v>
      </c>
      <c r="H9" s="6">
        <v>848</v>
      </c>
      <c r="J9" s="5" t="s">
        <v>5</v>
      </c>
      <c r="K9" s="6">
        <v>191502</v>
      </c>
      <c r="M9" s="60" t="s">
        <v>10</v>
      </c>
      <c r="N9" s="61">
        <v>72571</v>
      </c>
      <c r="P9" s="5" t="s">
        <v>14</v>
      </c>
      <c r="Q9" s="6">
        <v>19336</v>
      </c>
      <c r="S9" s="5" t="s">
        <v>12</v>
      </c>
      <c r="T9" s="6">
        <v>384442</v>
      </c>
      <c r="V9" s="5" t="s">
        <v>7</v>
      </c>
      <c r="W9" s="6">
        <v>71312</v>
      </c>
    </row>
    <row r="10" spans="1:26" ht="15.75" thickBot="1" x14ac:dyDescent="0.3">
      <c r="A10" s="60" t="s">
        <v>4</v>
      </c>
      <c r="B10" s="61">
        <v>401532</v>
      </c>
      <c r="D10" s="60" t="s">
        <v>17</v>
      </c>
      <c r="E10" s="61">
        <v>65114</v>
      </c>
      <c r="G10" s="5" t="s">
        <v>8</v>
      </c>
      <c r="H10" s="6">
        <v>328032</v>
      </c>
      <c r="J10" s="5" t="s">
        <v>5</v>
      </c>
      <c r="K10" s="6">
        <v>481204</v>
      </c>
      <c r="M10" s="60" t="s">
        <v>10</v>
      </c>
      <c r="N10" s="61">
        <v>32237</v>
      </c>
      <c r="P10" s="5" t="s">
        <v>14</v>
      </c>
      <c r="Q10" s="6">
        <v>456504</v>
      </c>
      <c r="S10" s="5" t="s">
        <v>12</v>
      </c>
      <c r="T10" s="6">
        <v>193717</v>
      </c>
      <c r="V10" s="5" t="s">
        <v>7</v>
      </c>
      <c r="W10" s="6">
        <v>468577</v>
      </c>
    </row>
    <row r="11" spans="1:26" ht="15.75" thickBot="1" x14ac:dyDescent="0.3">
      <c r="A11" s="60" t="s">
        <v>4</v>
      </c>
      <c r="B11" s="61">
        <v>20638</v>
      </c>
      <c r="D11" s="60" t="s">
        <v>17</v>
      </c>
      <c r="E11" s="61">
        <v>16912</v>
      </c>
      <c r="G11" s="5" t="s">
        <v>8</v>
      </c>
      <c r="H11" s="6">
        <v>20880</v>
      </c>
      <c r="J11" s="5" t="s">
        <v>5</v>
      </c>
      <c r="K11" s="6">
        <v>365487</v>
      </c>
      <c r="M11" s="60" t="s">
        <v>10</v>
      </c>
      <c r="N11" s="61">
        <v>10824</v>
      </c>
      <c r="P11" s="5" t="s">
        <v>14</v>
      </c>
      <c r="Q11" s="6">
        <v>61984</v>
      </c>
      <c r="S11" s="7" t="s">
        <v>12</v>
      </c>
      <c r="T11" s="9">
        <v>294800</v>
      </c>
      <c r="V11" s="5" t="s">
        <v>7</v>
      </c>
      <c r="W11" s="6">
        <v>13881</v>
      </c>
    </row>
    <row r="12" spans="1:26" ht="15.75" thickBot="1" x14ac:dyDescent="0.3">
      <c r="A12" s="60" t="s">
        <v>4</v>
      </c>
      <c r="B12" s="61">
        <v>462756</v>
      </c>
      <c r="D12" s="60" t="s">
        <v>17</v>
      </c>
      <c r="E12" s="61">
        <v>853</v>
      </c>
      <c r="G12" s="5" t="s">
        <v>8</v>
      </c>
      <c r="H12" s="6">
        <v>23987</v>
      </c>
      <c r="J12" s="5" t="s">
        <v>5</v>
      </c>
      <c r="K12" s="6">
        <v>373446</v>
      </c>
      <c r="M12" s="60" t="s">
        <v>10</v>
      </c>
      <c r="N12" s="61">
        <v>297160</v>
      </c>
      <c r="P12" s="5" t="s">
        <v>14</v>
      </c>
      <c r="Q12" s="6">
        <v>227064</v>
      </c>
      <c r="V12" s="5" t="s">
        <v>7</v>
      </c>
      <c r="W12" s="6">
        <v>58839</v>
      </c>
    </row>
    <row r="13" spans="1:26" ht="15.75" thickBot="1" x14ac:dyDescent="0.3">
      <c r="A13" s="60" t="s">
        <v>4</v>
      </c>
      <c r="B13" s="61">
        <v>163838</v>
      </c>
      <c r="D13" s="60" t="s">
        <v>17</v>
      </c>
      <c r="E13" s="61">
        <v>17664</v>
      </c>
      <c r="G13" s="5" t="s">
        <v>8</v>
      </c>
      <c r="H13" s="6">
        <v>33257</v>
      </c>
      <c r="J13" s="5" t="s">
        <v>5</v>
      </c>
      <c r="K13" s="6">
        <v>484590</v>
      </c>
      <c r="M13" s="60" t="s">
        <v>10</v>
      </c>
      <c r="N13" s="61">
        <v>42289</v>
      </c>
      <c r="P13" s="5" t="s">
        <v>14</v>
      </c>
      <c r="Q13" s="6">
        <v>449180</v>
      </c>
      <c r="V13" s="5" t="s">
        <v>7</v>
      </c>
      <c r="W13" s="6">
        <v>337151</v>
      </c>
    </row>
    <row r="14" spans="1:26" ht="15.75" thickBot="1" x14ac:dyDescent="0.3">
      <c r="A14" s="60" t="s">
        <v>4</v>
      </c>
      <c r="B14" s="61">
        <v>57310</v>
      </c>
      <c r="D14" s="60" t="s">
        <v>17</v>
      </c>
      <c r="E14" s="61">
        <v>296300</v>
      </c>
      <c r="G14" s="5" t="s">
        <v>8</v>
      </c>
      <c r="H14" s="6">
        <v>30844</v>
      </c>
      <c r="J14" s="5" t="s">
        <v>5</v>
      </c>
      <c r="K14" s="6">
        <v>472760</v>
      </c>
      <c r="M14" s="60" t="s">
        <v>10</v>
      </c>
      <c r="N14" s="61">
        <v>400411</v>
      </c>
      <c r="P14" s="5" t="s">
        <v>14</v>
      </c>
      <c r="Q14" s="6">
        <v>17654</v>
      </c>
      <c r="V14" s="5" t="s">
        <v>7</v>
      </c>
      <c r="W14" s="6">
        <v>359869</v>
      </c>
    </row>
    <row r="15" spans="1:26" ht="15.75" thickBot="1" x14ac:dyDescent="0.3">
      <c r="A15" s="60" t="s">
        <v>4</v>
      </c>
      <c r="B15" s="61">
        <v>81075</v>
      </c>
      <c r="D15" s="60" t="s">
        <v>17</v>
      </c>
      <c r="E15" s="61">
        <v>80775</v>
      </c>
      <c r="G15" s="5" t="s">
        <v>8</v>
      </c>
      <c r="H15" s="6">
        <v>106806</v>
      </c>
      <c r="J15" s="5" t="s">
        <v>5</v>
      </c>
      <c r="K15" s="6">
        <v>460077</v>
      </c>
      <c r="M15" s="60" t="s">
        <v>10</v>
      </c>
      <c r="N15" s="61">
        <v>2082</v>
      </c>
      <c r="P15" s="5" t="s">
        <v>14</v>
      </c>
      <c r="Q15" s="6">
        <v>14460</v>
      </c>
      <c r="V15" s="5" t="s">
        <v>7</v>
      </c>
      <c r="W15" s="6">
        <v>57789</v>
      </c>
    </row>
    <row r="16" spans="1:26" ht="15.75" thickBot="1" x14ac:dyDescent="0.3">
      <c r="A16" s="60" t="s">
        <v>4</v>
      </c>
      <c r="B16" s="61">
        <v>446659</v>
      </c>
      <c r="D16" s="62" t="s">
        <v>17</v>
      </c>
      <c r="E16" s="63">
        <v>29715</v>
      </c>
      <c r="G16" s="5" t="s">
        <v>8</v>
      </c>
      <c r="H16" s="6">
        <v>10395</v>
      </c>
      <c r="J16" s="5" t="s">
        <v>5</v>
      </c>
      <c r="K16" s="6">
        <v>341787</v>
      </c>
      <c r="M16" s="60" t="s">
        <v>10</v>
      </c>
      <c r="N16" s="61">
        <v>30913</v>
      </c>
      <c r="P16" s="5" t="s">
        <v>14</v>
      </c>
      <c r="Q16" s="6">
        <v>15096</v>
      </c>
      <c r="V16" s="5" t="s">
        <v>7</v>
      </c>
      <c r="W16" s="6">
        <v>14059</v>
      </c>
    </row>
    <row r="17" spans="1:23" ht="15.75" thickBot="1" x14ac:dyDescent="0.3">
      <c r="A17" s="60" t="s">
        <v>4</v>
      </c>
      <c r="B17" s="61">
        <v>254559</v>
      </c>
      <c r="G17" s="5" t="s">
        <v>8</v>
      </c>
      <c r="H17" s="6">
        <v>450074</v>
      </c>
      <c r="J17" s="5" t="s">
        <v>5</v>
      </c>
      <c r="K17" s="6">
        <v>50275</v>
      </c>
      <c r="M17" s="60" t="s">
        <v>10</v>
      </c>
      <c r="N17" s="61">
        <v>41671</v>
      </c>
      <c r="P17" s="5" t="s">
        <v>14</v>
      </c>
      <c r="Q17" s="6">
        <v>3604</v>
      </c>
      <c r="V17" s="5" t="s">
        <v>7</v>
      </c>
      <c r="W17" s="6">
        <v>13864</v>
      </c>
    </row>
    <row r="18" spans="1:23" ht="15.75" thickBot="1" x14ac:dyDescent="0.3">
      <c r="A18" s="60" t="s">
        <v>4</v>
      </c>
      <c r="B18" s="61">
        <v>410819</v>
      </c>
      <c r="G18" s="5" t="s">
        <v>8</v>
      </c>
      <c r="H18" s="6">
        <v>10376</v>
      </c>
      <c r="J18" s="5" t="s">
        <v>5</v>
      </c>
      <c r="K18" s="6">
        <v>459603</v>
      </c>
      <c r="M18" s="60" t="s">
        <v>10</v>
      </c>
      <c r="N18" s="61">
        <v>35669</v>
      </c>
      <c r="P18" s="5" t="s">
        <v>14</v>
      </c>
      <c r="Q18" s="6">
        <v>30647</v>
      </c>
      <c r="V18" s="5" t="s">
        <v>7</v>
      </c>
      <c r="W18" s="6">
        <v>54540</v>
      </c>
    </row>
    <row r="19" spans="1:23" ht="15.75" thickBot="1" x14ac:dyDescent="0.3">
      <c r="A19" s="60" t="s">
        <v>4</v>
      </c>
      <c r="B19" s="61">
        <v>412674</v>
      </c>
      <c r="G19" s="5" t="s">
        <v>8</v>
      </c>
      <c r="H19" s="6">
        <v>303141</v>
      </c>
      <c r="J19" s="5" t="s">
        <v>5</v>
      </c>
      <c r="K19" s="6">
        <v>468117</v>
      </c>
      <c r="M19" s="60" t="s">
        <v>10</v>
      </c>
      <c r="N19" s="61">
        <v>26959</v>
      </c>
      <c r="P19" s="5" t="s">
        <v>14</v>
      </c>
      <c r="Q19" s="6">
        <v>457665</v>
      </c>
      <c r="V19" s="5" t="s">
        <v>7</v>
      </c>
      <c r="W19" s="6">
        <v>13865</v>
      </c>
    </row>
    <row r="20" spans="1:23" ht="15.75" thickBot="1" x14ac:dyDescent="0.3">
      <c r="A20" s="60" t="s">
        <v>4</v>
      </c>
      <c r="B20" s="61">
        <v>129530</v>
      </c>
      <c r="G20" s="5" t="s">
        <v>8</v>
      </c>
      <c r="H20" s="6">
        <v>404947</v>
      </c>
      <c r="J20" s="5" t="s">
        <v>5</v>
      </c>
      <c r="K20" s="6">
        <v>429934</v>
      </c>
      <c r="M20" s="60" t="s">
        <v>10</v>
      </c>
      <c r="N20" s="61">
        <v>215</v>
      </c>
      <c r="P20" s="5" t="s">
        <v>14</v>
      </c>
      <c r="Q20" s="6">
        <v>150004</v>
      </c>
      <c r="V20" s="5" t="s">
        <v>7</v>
      </c>
      <c r="W20" s="6">
        <v>302329</v>
      </c>
    </row>
    <row r="21" spans="1:23" ht="15.75" thickBot="1" x14ac:dyDescent="0.3">
      <c r="A21" s="60" t="s">
        <v>4</v>
      </c>
      <c r="B21" s="61">
        <v>410820</v>
      </c>
      <c r="G21" s="5" t="s">
        <v>8</v>
      </c>
      <c r="H21" s="6">
        <v>27793</v>
      </c>
      <c r="J21" s="5" t="s">
        <v>5</v>
      </c>
      <c r="K21" s="6">
        <v>325340</v>
      </c>
      <c r="M21" s="60" t="s">
        <v>10</v>
      </c>
      <c r="N21" s="61">
        <v>95667</v>
      </c>
      <c r="P21" s="5" t="s">
        <v>14</v>
      </c>
      <c r="Q21" s="6">
        <v>37178</v>
      </c>
      <c r="V21" s="5" t="s">
        <v>7</v>
      </c>
      <c r="W21" s="6">
        <v>142308</v>
      </c>
    </row>
    <row r="22" spans="1:23" ht="15.75" thickBot="1" x14ac:dyDescent="0.3">
      <c r="A22" s="62" t="s">
        <v>4</v>
      </c>
      <c r="B22" s="63">
        <v>262492</v>
      </c>
      <c r="G22" s="5" t="s">
        <v>8</v>
      </c>
      <c r="H22" s="6">
        <v>450550</v>
      </c>
      <c r="J22" s="5" t="s">
        <v>5</v>
      </c>
      <c r="K22" s="6">
        <v>487553</v>
      </c>
      <c r="M22" s="60" t="s">
        <v>10</v>
      </c>
      <c r="N22" s="61">
        <v>420245</v>
      </c>
      <c r="P22" s="5" t="s">
        <v>14</v>
      </c>
      <c r="Q22" s="6">
        <v>830</v>
      </c>
      <c r="V22" s="5" t="s">
        <v>7</v>
      </c>
      <c r="W22" s="6">
        <v>38225</v>
      </c>
    </row>
    <row r="23" spans="1:23" ht="15.75" thickBot="1" x14ac:dyDescent="0.3">
      <c r="G23" s="7" t="s">
        <v>8</v>
      </c>
      <c r="H23" s="9">
        <v>350505</v>
      </c>
      <c r="J23" s="5" t="s">
        <v>5</v>
      </c>
      <c r="K23" s="6">
        <v>449474</v>
      </c>
      <c r="M23" s="60" t="s">
        <v>10</v>
      </c>
      <c r="N23" s="61">
        <v>70584</v>
      </c>
      <c r="P23" s="5" t="s">
        <v>14</v>
      </c>
      <c r="Q23" s="6">
        <v>26932</v>
      </c>
      <c r="V23" s="5" t="s">
        <v>7</v>
      </c>
      <c r="W23" s="6">
        <v>464957</v>
      </c>
    </row>
    <row r="24" spans="1:23" ht="15.75" thickBot="1" x14ac:dyDescent="0.3">
      <c r="J24" s="5" t="s">
        <v>5</v>
      </c>
      <c r="K24" s="6">
        <v>436131</v>
      </c>
      <c r="M24" s="60" t="s">
        <v>10</v>
      </c>
      <c r="N24" s="61">
        <v>464870</v>
      </c>
      <c r="P24" s="5" t="s">
        <v>14</v>
      </c>
      <c r="Q24" s="6">
        <v>15125</v>
      </c>
      <c r="V24" s="5" t="s">
        <v>7</v>
      </c>
      <c r="W24" s="6">
        <v>15242</v>
      </c>
    </row>
    <row r="25" spans="1:23" ht="15.75" thickBot="1" x14ac:dyDescent="0.3">
      <c r="J25" s="5" t="s">
        <v>5</v>
      </c>
      <c r="K25" s="6">
        <v>82620</v>
      </c>
      <c r="M25" s="60" t="s">
        <v>10</v>
      </c>
      <c r="N25" s="61">
        <v>476126</v>
      </c>
      <c r="P25" s="5" t="s">
        <v>14</v>
      </c>
      <c r="Q25" s="6">
        <v>64214</v>
      </c>
      <c r="V25" s="5" t="s">
        <v>7</v>
      </c>
      <c r="W25" s="6">
        <v>396289</v>
      </c>
    </row>
    <row r="26" spans="1:23" ht="15.75" thickBot="1" x14ac:dyDescent="0.3">
      <c r="J26" s="5" t="s">
        <v>5</v>
      </c>
      <c r="K26" s="6">
        <v>11225</v>
      </c>
      <c r="M26" s="60" t="s">
        <v>10</v>
      </c>
      <c r="N26" s="61">
        <v>343173</v>
      </c>
      <c r="P26" s="5" t="s">
        <v>14</v>
      </c>
      <c r="Q26" s="6">
        <v>10153</v>
      </c>
      <c r="V26" s="5" t="s">
        <v>7</v>
      </c>
      <c r="W26" s="6">
        <v>135832</v>
      </c>
    </row>
    <row r="27" spans="1:23" ht="15.75" thickBot="1" x14ac:dyDescent="0.3">
      <c r="J27" s="5" t="s">
        <v>5</v>
      </c>
      <c r="K27" s="6">
        <v>346679</v>
      </c>
      <c r="M27" s="60" t="s">
        <v>10</v>
      </c>
      <c r="N27" s="61">
        <v>421371</v>
      </c>
      <c r="P27" s="5" t="s">
        <v>14</v>
      </c>
      <c r="Q27" s="6">
        <v>429957</v>
      </c>
      <c r="V27" s="7" t="s">
        <v>7</v>
      </c>
      <c r="W27" s="9">
        <v>354305</v>
      </c>
    </row>
    <row r="28" spans="1:23" ht="15.75" thickBot="1" x14ac:dyDescent="0.3">
      <c r="J28" s="5" t="s">
        <v>5</v>
      </c>
      <c r="K28" s="6">
        <v>93656</v>
      </c>
      <c r="M28" s="60" t="s">
        <v>10</v>
      </c>
      <c r="N28" s="61">
        <v>256030</v>
      </c>
      <c r="P28" s="5" t="s">
        <v>14</v>
      </c>
      <c r="Q28" s="6">
        <v>455551</v>
      </c>
    </row>
    <row r="29" spans="1:23" ht="15.75" thickBot="1" x14ac:dyDescent="0.3">
      <c r="J29" s="5" t="s">
        <v>5</v>
      </c>
      <c r="K29" s="6">
        <v>38880</v>
      </c>
      <c r="M29" s="60" t="s">
        <v>10</v>
      </c>
      <c r="N29" s="61">
        <v>10929</v>
      </c>
      <c r="P29" s="5" t="s">
        <v>14</v>
      </c>
      <c r="Q29" s="6">
        <v>462905</v>
      </c>
    </row>
    <row r="30" spans="1:23" ht="15.75" thickBot="1" x14ac:dyDescent="0.3">
      <c r="J30" s="5" t="s">
        <v>5</v>
      </c>
      <c r="K30" s="6">
        <v>361474</v>
      </c>
      <c r="M30" s="60" t="s">
        <v>10</v>
      </c>
      <c r="N30" s="61">
        <v>405932</v>
      </c>
      <c r="P30" s="5" t="s">
        <v>14</v>
      </c>
      <c r="Q30" s="6">
        <v>329628</v>
      </c>
    </row>
    <row r="31" spans="1:23" ht="15.75" thickBot="1" x14ac:dyDescent="0.3">
      <c r="J31" s="5" t="s">
        <v>5</v>
      </c>
      <c r="K31" s="6">
        <v>360030</v>
      </c>
      <c r="M31" s="60" t="s">
        <v>10</v>
      </c>
      <c r="N31" s="61">
        <v>80280</v>
      </c>
      <c r="P31" s="5" t="s">
        <v>14</v>
      </c>
      <c r="Q31" s="6">
        <v>166822</v>
      </c>
    </row>
    <row r="32" spans="1:23" ht="15.75" thickBot="1" x14ac:dyDescent="0.3">
      <c r="J32" s="5" t="s">
        <v>5</v>
      </c>
      <c r="K32" s="6">
        <v>480671</v>
      </c>
      <c r="M32" s="60" t="s">
        <v>10</v>
      </c>
      <c r="N32" s="61">
        <v>318898</v>
      </c>
      <c r="P32" s="5" t="s">
        <v>14</v>
      </c>
      <c r="Q32" s="6">
        <v>42684</v>
      </c>
    </row>
    <row r="33" spans="10:17" ht="15.75" thickBot="1" x14ac:dyDescent="0.3">
      <c r="J33" s="5" t="s">
        <v>5</v>
      </c>
      <c r="K33" s="6">
        <v>241013</v>
      </c>
      <c r="M33" s="60" t="s">
        <v>10</v>
      </c>
      <c r="N33" s="61">
        <v>1690</v>
      </c>
      <c r="P33" s="5" t="s">
        <v>14</v>
      </c>
      <c r="Q33" s="6">
        <v>449714</v>
      </c>
    </row>
    <row r="34" spans="10:17" ht="15.75" thickBot="1" x14ac:dyDescent="0.3">
      <c r="J34" s="5" t="s">
        <v>5</v>
      </c>
      <c r="K34" s="6">
        <v>352208</v>
      </c>
      <c r="M34" s="60" t="s">
        <v>10</v>
      </c>
      <c r="N34" s="61">
        <v>394830</v>
      </c>
      <c r="P34" s="5" t="s">
        <v>14</v>
      </c>
      <c r="Q34" s="6">
        <v>22076</v>
      </c>
    </row>
    <row r="35" spans="10:17" ht="15.75" thickBot="1" x14ac:dyDescent="0.3">
      <c r="J35" s="5" t="s">
        <v>5</v>
      </c>
      <c r="K35" s="6">
        <v>480704</v>
      </c>
      <c r="M35" s="60" t="s">
        <v>10</v>
      </c>
      <c r="N35" s="61">
        <v>140441</v>
      </c>
      <c r="P35" s="5" t="s">
        <v>14</v>
      </c>
      <c r="Q35" s="6">
        <v>423988</v>
      </c>
    </row>
    <row r="36" spans="10:17" ht="15.75" thickBot="1" x14ac:dyDescent="0.3">
      <c r="J36" s="5" t="s">
        <v>5</v>
      </c>
      <c r="K36" s="6">
        <v>433069</v>
      </c>
      <c r="M36" s="60" t="s">
        <v>10</v>
      </c>
      <c r="N36" s="61">
        <v>34479</v>
      </c>
      <c r="P36" s="5" t="s">
        <v>14</v>
      </c>
      <c r="Q36" s="6">
        <v>8069</v>
      </c>
    </row>
    <row r="37" spans="10:17" ht="15.75" thickBot="1" x14ac:dyDescent="0.3">
      <c r="J37" s="5" t="s">
        <v>5</v>
      </c>
      <c r="K37" s="6">
        <v>481252</v>
      </c>
      <c r="M37" s="60" t="s">
        <v>10</v>
      </c>
      <c r="N37" s="61">
        <v>362439</v>
      </c>
      <c r="P37" s="5" t="s">
        <v>14</v>
      </c>
      <c r="Q37" s="6">
        <v>18627</v>
      </c>
    </row>
    <row r="38" spans="10:17" ht="15.75" thickBot="1" x14ac:dyDescent="0.3">
      <c r="J38" s="5" t="s">
        <v>5</v>
      </c>
      <c r="K38" s="6">
        <v>407806</v>
      </c>
      <c r="M38" s="60" t="s">
        <v>10</v>
      </c>
      <c r="N38" s="61">
        <v>301846</v>
      </c>
      <c r="P38" s="5" t="s">
        <v>14</v>
      </c>
      <c r="Q38" s="6">
        <v>10606</v>
      </c>
    </row>
    <row r="39" spans="10:17" ht="15.75" thickBot="1" x14ac:dyDescent="0.3">
      <c r="J39" s="5" t="s">
        <v>5</v>
      </c>
      <c r="K39" s="6">
        <v>355020</v>
      </c>
      <c r="M39" s="60" t="s">
        <v>10</v>
      </c>
      <c r="N39" s="61">
        <v>38157</v>
      </c>
      <c r="P39" s="5" t="s">
        <v>14</v>
      </c>
      <c r="Q39" s="6">
        <v>20004</v>
      </c>
    </row>
    <row r="40" spans="10:17" ht="15.75" thickBot="1" x14ac:dyDescent="0.3">
      <c r="J40" s="5" t="s">
        <v>5</v>
      </c>
      <c r="K40" s="6">
        <v>447527</v>
      </c>
      <c r="M40" s="60" t="s">
        <v>10</v>
      </c>
      <c r="N40" s="61">
        <v>79316</v>
      </c>
      <c r="P40" s="5" t="s">
        <v>14</v>
      </c>
      <c r="Q40" s="6">
        <v>119431</v>
      </c>
    </row>
    <row r="41" spans="10:17" ht="15.75" thickBot="1" x14ac:dyDescent="0.3">
      <c r="J41" s="5" t="s">
        <v>5</v>
      </c>
      <c r="K41" s="6">
        <v>256289</v>
      </c>
      <c r="M41" s="60" t="s">
        <v>10</v>
      </c>
      <c r="N41" s="61">
        <v>413695</v>
      </c>
      <c r="P41" s="5" t="s">
        <v>14</v>
      </c>
      <c r="Q41" s="6">
        <v>15785</v>
      </c>
    </row>
    <row r="42" spans="10:17" ht="15.75" thickBot="1" x14ac:dyDescent="0.3">
      <c r="J42" s="5" t="s">
        <v>5</v>
      </c>
      <c r="K42" s="6">
        <v>303665</v>
      </c>
      <c r="M42" s="60" t="s">
        <v>10</v>
      </c>
      <c r="N42" s="61">
        <v>10014</v>
      </c>
      <c r="P42" s="5" t="s">
        <v>14</v>
      </c>
      <c r="Q42" s="6">
        <v>449575</v>
      </c>
    </row>
    <row r="43" spans="10:17" ht="15.75" thickBot="1" x14ac:dyDescent="0.3">
      <c r="J43" s="5" t="s">
        <v>5</v>
      </c>
      <c r="K43" s="6">
        <v>18221</v>
      </c>
      <c r="M43" s="60" t="s">
        <v>10</v>
      </c>
      <c r="N43" s="61">
        <v>347762</v>
      </c>
      <c r="P43" s="5" t="s">
        <v>14</v>
      </c>
      <c r="Q43" s="6">
        <v>9278</v>
      </c>
    </row>
    <row r="44" spans="10:17" ht="15.75" thickBot="1" x14ac:dyDescent="0.3">
      <c r="J44" s="5" t="s">
        <v>5</v>
      </c>
      <c r="K44" s="6">
        <v>475613</v>
      </c>
      <c r="M44" s="60" t="s">
        <v>10</v>
      </c>
      <c r="N44" s="61">
        <v>22970</v>
      </c>
      <c r="P44" s="5" t="s">
        <v>14</v>
      </c>
      <c r="Q44" s="6">
        <v>11867</v>
      </c>
    </row>
    <row r="45" spans="10:17" ht="15.75" thickBot="1" x14ac:dyDescent="0.3">
      <c r="J45" s="5" t="s">
        <v>5</v>
      </c>
      <c r="K45" s="6">
        <v>413185</v>
      </c>
      <c r="M45" s="60" t="s">
        <v>10</v>
      </c>
      <c r="N45" s="61">
        <v>19185</v>
      </c>
      <c r="P45" s="7" t="s">
        <v>14</v>
      </c>
      <c r="Q45" s="9">
        <v>235388</v>
      </c>
    </row>
    <row r="46" spans="10:17" ht="15.75" thickBot="1" x14ac:dyDescent="0.3">
      <c r="J46" s="5" t="s">
        <v>5</v>
      </c>
      <c r="K46" s="6">
        <v>5168</v>
      </c>
      <c r="M46" s="60" t="s">
        <v>10</v>
      </c>
      <c r="N46" s="61">
        <v>445916</v>
      </c>
    </row>
    <row r="47" spans="10:17" ht="15.75" thickBot="1" x14ac:dyDescent="0.3">
      <c r="J47" s="5" t="s">
        <v>5</v>
      </c>
      <c r="K47" s="6">
        <v>138055</v>
      </c>
      <c r="M47" s="60" t="s">
        <v>10</v>
      </c>
      <c r="N47" s="61">
        <v>69270</v>
      </c>
    </row>
    <row r="48" spans="10:17" ht="15.75" thickBot="1" x14ac:dyDescent="0.3">
      <c r="J48" s="5" t="s">
        <v>5</v>
      </c>
      <c r="K48" s="6">
        <v>78394</v>
      </c>
      <c r="M48" s="60" t="s">
        <v>10</v>
      </c>
      <c r="N48" s="61">
        <v>10579</v>
      </c>
    </row>
    <row r="49" spans="10:14" ht="15.75" thickBot="1" x14ac:dyDescent="0.3">
      <c r="J49" s="5" t="s">
        <v>5</v>
      </c>
      <c r="K49" s="6">
        <v>490589</v>
      </c>
      <c r="M49" s="60" t="s">
        <v>10</v>
      </c>
      <c r="N49" s="61">
        <v>309063</v>
      </c>
    </row>
    <row r="50" spans="10:14" ht="15.75" thickBot="1" x14ac:dyDescent="0.3">
      <c r="J50" s="5" t="s">
        <v>5</v>
      </c>
      <c r="K50" s="6">
        <v>480516</v>
      </c>
      <c r="M50" s="60" t="s">
        <v>10</v>
      </c>
      <c r="N50" s="61">
        <v>609</v>
      </c>
    </row>
    <row r="51" spans="10:14" ht="15.75" thickBot="1" x14ac:dyDescent="0.3">
      <c r="J51" s="5" t="s">
        <v>5</v>
      </c>
      <c r="K51" s="6">
        <v>292081</v>
      </c>
      <c r="M51" s="60" t="s">
        <v>10</v>
      </c>
      <c r="N51" s="61">
        <v>58938</v>
      </c>
    </row>
    <row r="52" spans="10:14" ht="15.75" thickBot="1" x14ac:dyDescent="0.3">
      <c r="J52" s="5" t="s">
        <v>5</v>
      </c>
      <c r="K52" s="6">
        <v>489273</v>
      </c>
      <c r="M52" s="60" t="s">
        <v>10</v>
      </c>
      <c r="N52" s="61">
        <v>25750</v>
      </c>
    </row>
    <row r="53" spans="10:14" ht="15.75" thickBot="1" x14ac:dyDescent="0.3">
      <c r="J53" s="5" t="s">
        <v>5</v>
      </c>
      <c r="K53" s="6">
        <v>75273</v>
      </c>
      <c r="M53" s="60" t="s">
        <v>10</v>
      </c>
      <c r="N53" s="61">
        <v>157424</v>
      </c>
    </row>
    <row r="54" spans="10:14" ht="15.75" thickBot="1" x14ac:dyDescent="0.3">
      <c r="J54" s="5" t="s">
        <v>5</v>
      </c>
      <c r="K54" s="6">
        <v>321769</v>
      </c>
      <c r="M54" s="60" t="s">
        <v>10</v>
      </c>
      <c r="N54" s="61">
        <v>283445</v>
      </c>
    </row>
    <row r="55" spans="10:14" ht="15.75" thickBot="1" x14ac:dyDescent="0.3">
      <c r="J55" s="5" t="s">
        <v>5</v>
      </c>
      <c r="K55" s="6">
        <v>455820</v>
      </c>
      <c r="M55" s="60" t="s">
        <v>10</v>
      </c>
      <c r="N55" s="61">
        <v>11906</v>
      </c>
    </row>
    <row r="56" spans="10:14" ht="15.75" thickBot="1" x14ac:dyDescent="0.3">
      <c r="J56" s="5" t="s">
        <v>5</v>
      </c>
      <c r="K56" s="6">
        <v>472761</v>
      </c>
      <c r="M56" s="60" t="s">
        <v>10</v>
      </c>
      <c r="N56" s="61">
        <v>389849</v>
      </c>
    </row>
    <row r="57" spans="10:14" ht="15.75" thickBot="1" x14ac:dyDescent="0.3">
      <c r="J57" s="5" t="s">
        <v>5</v>
      </c>
      <c r="K57" s="6">
        <v>288931</v>
      </c>
      <c r="M57" s="60" t="s">
        <v>10</v>
      </c>
      <c r="N57" s="61">
        <v>60950</v>
      </c>
    </row>
    <row r="58" spans="10:14" ht="15.75" thickBot="1" x14ac:dyDescent="0.3">
      <c r="J58" s="5" t="s">
        <v>5</v>
      </c>
      <c r="K58" s="6">
        <v>94639</v>
      </c>
      <c r="M58" s="60" t="s">
        <v>10</v>
      </c>
      <c r="N58" s="61">
        <v>193612</v>
      </c>
    </row>
    <row r="59" spans="10:14" ht="15.75" thickBot="1" x14ac:dyDescent="0.3">
      <c r="J59" s="5" t="s">
        <v>5</v>
      </c>
      <c r="K59" s="6">
        <v>412698</v>
      </c>
      <c r="M59" s="60" t="s">
        <v>10</v>
      </c>
      <c r="N59" s="61">
        <v>3602</v>
      </c>
    </row>
    <row r="60" spans="10:14" ht="15.75" thickBot="1" x14ac:dyDescent="0.3">
      <c r="J60" s="5" t="s">
        <v>5</v>
      </c>
      <c r="K60" s="6">
        <v>417548</v>
      </c>
      <c r="M60" s="60" t="s">
        <v>10</v>
      </c>
      <c r="N60" s="61">
        <v>107016</v>
      </c>
    </row>
    <row r="61" spans="10:14" ht="15.75" thickBot="1" x14ac:dyDescent="0.3">
      <c r="J61" s="5" t="s">
        <v>5</v>
      </c>
      <c r="K61" s="6">
        <v>480498</v>
      </c>
      <c r="M61" s="60" t="s">
        <v>10</v>
      </c>
      <c r="N61" s="61">
        <v>224908</v>
      </c>
    </row>
    <row r="62" spans="10:14" ht="15.75" thickBot="1" x14ac:dyDescent="0.3">
      <c r="J62" s="5" t="s">
        <v>5</v>
      </c>
      <c r="K62" s="6">
        <v>13259</v>
      </c>
      <c r="M62" s="60" t="s">
        <v>10</v>
      </c>
      <c r="N62" s="61">
        <v>298584</v>
      </c>
    </row>
    <row r="63" spans="10:14" ht="15.75" thickBot="1" x14ac:dyDescent="0.3">
      <c r="J63" s="5" t="s">
        <v>5</v>
      </c>
      <c r="K63" s="6">
        <v>408218</v>
      </c>
      <c r="M63" s="60" t="s">
        <v>10</v>
      </c>
      <c r="N63" s="61">
        <v>381170</v>
      </c>
    </row>
    <row r="64" spans="10:14" ht="15.75" thickBot="1" x14ac:dyDescent="0.3">
      <c r="J64" s="5" t="s">
        <v>5</v>
      </c>
      <c r="K64" s="6">
        <v>484589</v>
      </c>
      <c r="M64" s="60" t="s">
        <v>10</v>
      </c>
      <c r="N64" s="61">
        <v>272692</v>
      </c>
    </row>
    <row r="65" spans="10:14" ht="15.75" thickBot="1" x14ac:dyDescent="0.3">
      <c r="J65" s="5" t="s">
        <v>5</v>
      </c>
      <c r="K65" s="6">
        <v>418713</v>
      </c>
      <c r="M65" s="60" t="s">
        <v>10</v>
      </c>
      <c r="N65" s="61">
        <v>254426</v>
      </c>
    </row>
    <row r="66" spans="10:14" ht="15.75" thickBot="1" x14ac:dyDescent="0.3">
      <c r="J66" s="5" t="s">
        <v>5</v>
      </c>
      <c r="K66" s="6">
        <v>310534</v>
      </c>
      <c r="M66" s="60" t="s">
        <v>10</v>
      </c>
      <c r="N66" s="61">
        <v>12212</v>
      </c>
    </row>
    <row r="67" spans="10:14" ht="15.75" thickBot="1" x14ac:dyDescent="0.3">
      <c r="J67" s="5" t="s">
        <v>5</v>
      </c>
      <c r="K67" s="6">
        <v>451034</v>
      </c>
      <c r="M67" s="60" t="s">
        <v>10</v>
      </c>
      <c r="N67" s="61">
        <v>10781</v>
      </c>
    </row>
    <row r="68" spans="10:14" ht="15.75" thickBot="1" x14ac:dyDescent="0.3">
      <c r="J68" s="5" t="s">
        <v>5</v>
      </c>
      <c r="K68" s="6">
        <v>459611</v>
      </c>
      <c r="M68" s="60" t="s">
        <v>10</v>
      </c>
      <c r="N68" s="61">
        <v>10066</v>
      </c>
    </row>
    <row r="69" spans="10:14" ht="15.75" thickBot="1" x14ac:dyDescent="0.3">
      <c r="J69" s="5" t="s">
        <v>5</v>
      </c>
      <c r="K69" s="6">
        <v>191648</v>
      </c>
      <c r="M69" s="60" t="s">
        <v>10</v>
      </c>
      <c r="N69" s="61">
        <v>377452</v>
      </c>
    </row>
    <row r="70" spans="10:14" ht="15.75" thickBot="1" x14ac:dyDescent="0.3">
      <c r="J70" s="5" t="s">
        <v>5</v>
      </c>
      <c r="K70" s="6">
        <v>454495</v>
      </c>
      <c r="M70" s="60" t="s">
        <v>10</v>
      </c>
      <c r="N70" s="61">
        <v>321258</v>
      </c>
    </row>
    <row r="71" spans="10:14" ht="15.75" thickBot="1" x14ac:dyDescent="0.3">
      <c r="J71" s="5" t="s">
        <v>5</v>
      </c>
      <c r="K71" s="6">
        <v>357799</v>
      </c>
      <c r="M71" s="60" t="s">
        <v>10</v>
      </c>
      <c r="N71" s="61">
        <v>11868</v>
      </c>
    </row>
    <row r="72" spans="10:14" ht="15.75" thickBot="1" x14ac:dyDescent="0.3">
      <c r="J72" s="5" t="s">
        <v>5</v>
      </c>
      <c r="K72" s="6">
        <v>163959</v>
      </c>
      <c r="M72" s="60" t="s">
        <v>10</v>
      </c>
      <c r="N72" s="61">
        <v>39929</v>
      </c>
    </row>
    <row r="73" spans="10:14" ht="15.75" thickBot="1" x14ac:dyDescent="0.3">
      <c r="J73" s="5" t="s">
        <v>5</v>
      </c>
      <c r="K73" s="6">
        <v>449138</v>
      </c>
      <c r="M73" s="60" t="s">
        <v>10</v>
      </c>
      <c r="N73" s="61">
        <v>464879</v>
      </c>
    </row>
    <row r="74" spans="10:14" ht="15.75" thickBot="1" x14ac:dyDescent="0.3">
      <c r="J74" s="5" t="s">
        <v>5</v>
      </c>
      <c r="K74" s="6">
        <v>451663</v>
      </c>
      <c r="M74" s="60" t="s">
        <v>10</v>
      </c>
      <c r="N74" s="61">
        <v>403264</v>
      </c>
    </row>
    <row r="75" spans="10:14" ht="15.75" thickBot="1" x14ac:dyDescent="0.3">
      <c r="J75" s="5" t="s">
        <v>5</v>
      </c>
      <c r="K75" s="6">
        <v>54293</v>
      </c>
      <c r="M75" s="60" t="s">
        <v>10</v>
      </c>
      <c r="N75" s="61">
        <v>282769</v>
      </c>
    </row>
    <row r="76" spans="10:14" ht="15.75" thickBot="1" x14ac:dyDescent="0.3">
      <c r="J76" s="5" t="s">
        <v>5</v>
      </c>
      <c r="K76" s="6">
        <v>430135</v>
      </c>
      <c r="M76" s="60" t="s">
        <v>10</v>
      </c>
      <c r="N76" s="61">
        <v>282813</v>
      </c>
    </row>
    <row r="77" spans="10:14" ht="15.75" thickBot="1" x14ac:dyDescent="0.3">
      <c r="J77" s="5" t="s">
        <v>5</v>
      </c>
      <c r="K77" s="6">
        <v>407986</v>
      </c>
      <c r="M77" s="60" t="s">
        <v>10</v>
      </c>
      <c r="N77" s="61">
        <v>37601</v>
      </c>
    </row>
    <row r="78" spans="10:14" ht="15.75" thickBot="1" x14ac:dyDescent="0.3">
      <c r="J78" s="5" t="s">
        <v>5</v>
      </c>
      <c r="K78" s="6">
        <v>469212</v>
      </c>
      <c r="M78" s="60" t="s">
        <v>10</v>
      </c>
      <c r="N78" s="61">
        <v>84228</v>
      </c>
    </row>
    <row r="79" spans="10:14" ht="15.75" thickBot="1" x14ac:dyDescent="0.3">
      <c r="J79" s="5" t="s">
        <v>5</v>
      </c>
      <c r="K79" s="6">
        <v>394734</v>
      </c>
      <c r="M79" s="60" t="s">
        <v>10</v>
      </c>
      <c r="N79" s="61">
        <v>94365</v>
      </c>
    </row>
    <row r="80" spans="10:14" ht="15.75" thickBot="1" x14ac:dyDescent="0.3">
      <c r="J80" s="5" t="s">
        <v>5</v>
      </c>
      <c r="K80" s="6">
        <v>67326</v>
      </c>
      <c r="M80" s="60" t="s">
        <v>10</v>
      </c>
      <c r="N80" s="61">
        <v>37169</v>
      </c>
    </row>
    <row r="81" spans="10:14" ht="15.75" thickBot="1" x14ac:dyDescent="0.3">
      <c r="J81" s="5" t="s">
        <v>5</v>
      </c>
      <c r="K81" s="6">
        <v>451903</v>
      </c>
      <c r="M81" s="60" t="s">
        <v>10</v>
      </c>
      <c r="N81" s="61">
        <v>104867</v>
      </c>
    </row>
    <row r="82" spans="10:14" ht="15.75" thickBot="1" x14ac:dyDescent="0.3">
      <c r="J82" s="5" t="s">
        <v>5</v>
      </c>
      <c r="K82" s="6">
        <v>447940</v>
      </c>
      <c r="M82" s="60" t="s">
        <v>10</v>
      </c>
      <c r="N82" s="61">
        <v>404582</v>
      </c>
    </row>
    <row r="83" spans="10:14" ht="15.75" thickBot="1" x14ac:dyDescent="0.3">
      <c r="J83" s="5" t="s">
        <v>5</v>
      </c>
      <c r="K83" s="6">
        <v>425171</v>
      </c>
      <c r="M83" s="60" t="s">
        <v>10</v>
      </c>
      <c r="N83" s="61">
        <v>241202</v>
      </c>
    </row>
    <row r="84" spans="10:14" ht="15.75" thickBot="1" x14ac:dyDescent="0.3">
      <c r="J84" s="5" t="s">
        <v>5</v>
      </c>
      <c r="K84" s="6">
        <v>465632</v>
      </c>
      <c r="M84" s="60" t="s">
        <v>10</v>
      </c>
      <c r="N84" s="61">
        <v>33020</v>
      </c>
    </row>
    <row r="85" spans="10:14" ht="15.75" thickBot="1" x14ac:dyDescent="0.3">
      <c r="J85" s="5" t="s">
        <v>5</v>
      </c>
      <c r="K85" s="6">
        <v>333375</v>
      </c>
      <c r="M85" s="60" t="s">
        <v>10</v>
      </c>
      <c r="N85" s="61">
        <v>26677</v>
      </c>
    </row>
    <row r="86" spans="10:14" ht="15.75" thickBot="1" x14ac:dyDescent="0.3">
      <c r="J86" s="5" t="s">
        <v>5</v>
      </c>
      <c r="K86" s="6">
        <v>78192</v>
      </c>
      <c r="M86" s="60" t="s">
        <v>10</v>
      </c>
      <c r="N86" s="61">
        <v>15206</v>
      </c>
    </row>
    <row r="87" spans="10:14" ht="15.75" thickBot="1" x14ac:dyDescent="0.3">
      <c r="J87" s="5" t="s">
        <v>5</v>
      </c>
      <c r="K87" s="6">
        <v>490307</v>
      </c>
      <c r="M87" s="60" t="s">
        <v>10</v>
      </c>
      <c r="N87" s="61">
        <v>122926</v>
      </c>
    </row>
    <row r="88" spans="10:14" ht="15.75" thickBot="1" x14ac:dyDescent="0.3">
      <c r="J88" s="5" t="s">
        <v>5</v>
      </c>
      <c r="K88" s="6">
        <v>479563</v>
      </c>
      <c r="M88" s="60" t="s">
        <v>10</v>
      </c>
      <c r="N88" s="61">
        <v>24702</v>
      </c>
    </row>
    <row r="89" spans="10:14" ht="15.75" thickBot="1" x14ac:dyDescent="0.3">
      <c r="J89" s="5" t="s">
        <v>5</v>
      </c>
      <c r="K89" s="6">
        <v>256561</v>
      </c>
      <c r="M89" s="60" t="s">
        <v>10</v>
      </c>
      <c r="N89" s="61">
        <v>431392</v>
      </c>
    </row>
    <row r="90" spans="10:14" ht="15.75" thickBot="1" x14ac:dyDescent="0.3">
      <c r="J90" s="5" t="s">
        <v>5</v>
      </c>
      <c r="K90" s="6">
        <v>472763</v>
      </c>
      <c r="M90" s="60" t="s">
        <v>10</v>
      </c>
      <c r="N90" s="61">
        <v>369143</v>
      </c>
    </row>
    <row r="91" spans="10:14" ht="15.75" thickBot="1" x14ac:dyDescent="0.3">
      <c r="J91" s="5" t="s">
        <v>5</v>
      </c>
      <c r="K91" s="6">
        <v>237277</v>
      </c>
      <c r="M91" s="60" t="s">
        <v>10</v>
      </c>
      <c r="N91" s="61">
        <v>289712</v>
      </c>
    </row>
    <row r="92" spans="10:14" ht="15.75" thickBot="1" x14ac:dyDescent="0.3">
      <c r="J92" s="5" t="s">
        <v>5</v>
      </c>
      <c r="K92" s="6">
        <v>450071</v>
      </c>
      <c r="M92" s="60" t="s">
        <v>10</v>
      </c>
      <c r="N92" s="61">
        <v>299551</v>
      </c>
    </row>
    <row r="93" spans="10:14" ht="15.75" thickBot="1" x14ac:dyDescent="0.3">
      <c r="J93" s="5" t="s">
        <v>5</v>
      </c>
      <c r="K93" s="6">
        <v>448458</v>
      </c>
      <c r="M93" s="60" t="s">
        <v>10</v>
      </c>
      <c r="N93" s="61">
        <v>300906</v>
      </c>
    </row>
    <row r="94" spans="10:14" ht="15.75" thickBot="1" x14ac:dyDescent="0.3">
      <c r="J94" s="5" t="s">
        <v>5</v>
      </c>
      <c r="K94" s="6">
        <v>404958</v>
      </c>
      <c r="M94" s="60" t="s">
        <v>10</v>
      </c>
      <c r="N94" s="61">
        <v>20441</v>
      </c>
    </row>
    <row r="95" spans="10:14" ht="15.75" thickBot="1" x14ac:dyDescent="0.3">
      <c r="J95" s="5" t="s">
        <v>5</v>
      </c>
      <c r="K95" s="6">
        <v>480667</v>
      </c>
      <c r="M95" s="60" t="s">
        <v>10</v>
      </c>
      <c r="N95" s="61">
        <v>16372</v>
      </c>
    </row>
    <row r="96" spans="10:14" ht="15.75" thickBot="1" x14ac:dyDescent="0.3">
      <c r="J96" s="5" t="s">
        <v>5</v>
      </c>
      <c r="K96" s="6">
        <v>301686</v>
      </c>
      <c r="M96" s="60" t="s">
        <v>10</v>
      </c>
      <c r="N96" s="61">
        <v>26693</v>
      </c>
    </row>
    <row r="97" spans="10:14" ht="15.75" thickBot="1" x14ac:dyDescent="0.3">
      <c r="J97" s="5" t="s">
        <v>5</v>
      </c>
      <c r="K97" s="6">
        <v>445928</v>
      </c>
      <c r="M97" s="60" t="s">
        <v>10</v>
      </c>
      <c r="N97" s="61">
        <v>790</v>
      </c>
    </row>
    <row r="98" spans="10:14" ht="15.75" thickBot="1" x14ac:dyDescent="0.3">
      <c r="J98" s="5" t="s">
        <v>5</v>
      </c>
      <c r="K98" s="6">
        <v>390480</v>
      </c>
      <c r="M98" s="60" t="s">
        <v>10</v>
      </c>
      <c r="N98" s="61">
        <v>465684</v>
      </c>
    </row>
    <row r="99" spans="10:14" ht="15.75" thickBot="1" x14ac:dyDescent="0.3">
      <c r="J99" s="5" t="s">
        <v>5</v>
      </c>
      <c r="K99" s="6">
        <v>11019</v>
      </c>
      <c r="M99" s="60" t="s">
        <v>10</v>
      </c>
      <c r="N99" s="61">
        <v>329289</v>
      </c>
    </row>
    <row r="100" spans="10:14" ht="15.75" thickBot="1" x14ac:dyDescent="0.3">
      <c r="J100" s="5" t="s">
        <v>5</v>
      </c>
      <c r="K100" s="6">
        <v>458803</v>
      </c>
      <c r="M100" s="60" t="s">
        <v>10</v>
      </c>
      <c r="N100" s="61">
        <v>14001</v>
      </c>
    </row>
    <row r="101" spans="10:14" ht="15.75" thickBot="1" x14ac:dyDescent="0.3">
      <c r="J101" s="5" t="s">
        <v>5</v>
      </c>
      <c r="K101" s="6">
        <v>456107</v>
      </c>
      <c r="M101" s="60" t="s">
        <v>10</v>
      </c>
      <c r="N101" s="61">
        <v>483575</v>
      </c>
    </row>
    <row r="102" spans="10:14" ht="15.75" thickBot="1" x14ac:dyDescent="0.3">
      <c r="J102" s="5" t="s">
        <v>5</v>
      </c>
      <c r="K102" s="6">
        <v>490566</v>
      </c>
      <c r="M102" s="60" t="s">
        <v>10</v>
      </c>
      <c r="N102" s="61">
        <v>294308</v>
      </c>
    </row>
    <row r="103" spans="10:14" ht="15.75" thickBot="1" x14ac:dyDescent="0.3">
      <c r="J103" s="5" t="s">
        <v>5</v>
      </c>
      <c r="K103" s="6">
        <v>424970</v>
      </c>
      <c r="M103" s="60" t="s">
        <v>10</v>
      </c>
      <c r="N103" s="61">
        <v>30497</v>
      </c>
    </row>
    <row r="104" spans="10:14" ht="15.75" thickBot="1" x14ac:dyDescent="0.3">
      <c r="J104" s="5" t="s">
        <v>5</v>
      </c>
      <c r="K104" s="6">
        <v>11420</v>
      </c>
      <c r="M104" s="60" t="s">
        <v>10</v>
      </c>
      <c r="N104" s="61">
        <v>371451</v>
      </c>
    </row>
    <row r="105" spans="10:14" ht="15.75" thickBot="1" x14ac:dyDescent="0.3">
      <c r="J105" s="5" t="s">
        <v>5</v>
      </c>
      <c r="K105" s="6">
        <v>359364</v>
      </c>
      <c r="M105" s="60" t="s">
        <v>10</v>
      </c>
      <c r="N105" s="61">
        <v>354135</v>
      </c>
    </row>
    <row r="106" spans="10:14" ht="15.75" thickBot="1" x14ac:dyDescent="0.3">
      <c r="J106" s="5" t="s">
        <v>5</v>
      </c>
      <c r="K106" s="6">
        <v>282297</v>
      </c>
      <c r="M106" s="60" t="s">
        <v>10</v>
      </c>
      <c r="N106" s="61">
        <v>9669</v>
      </c>
    </row>
    <row r="107" spans="10:14" ht="15.75" thickBot="1" x14ac:dyDescent="0.3">
      <c r="J107" s="5" t="s">
        <v>5</v>
      </c>
      <c r="K107" s="6">
        <v>53810</v>
      </c>
      <c r="M107" s="60" t="s">
        <v>10</v>
      </c>
      <c r="N107" s="61">
        <v>44203</v>
      </c>
    </row>
    <row r="108" spans="10:14" ht="15.75" thickBot="1" x14ac:dyDescent="0.3">
      <c r="J108" s="5" t="s">
        <v>5</v>
      </c>
      <c r="K108" s="6">
        <v>462699</v>
      </c>
      <c r="M108" s="60" t="s">
        <v>10</v>
      </c>
      <c r="N108" s="61">
        <v>11056</v>
      </c>
    </row>
    <row r="109" spans="10:14" ht="15.75" thickBot="1" x14ac:dyDescent="0.3">
      <c r="J109" s="5" t="s">
        <v>5</v>
      </c>
      <c r="K109" s="6">
        <v>300466</v>
      </c>
      <c r="M109" s="60" t="s">
        <v>10</v>
      </c>
      <c r="N109" s="61">
        <v>23220</v>
      </c>
    </row>
    <row r="110" spans="10:14" ht="15.75" thickBot="1" x14ac:dyDescent="0.3">
      <c r="J110" s="5" t="s">
        <v>5</v>
      </c>
      <c r="K110" s="6">
        <v>460852</v>
      </c>
      <c r="M110" s="60" t="s">
        <v>10</v>
      </c>
      <c r="N110" s="61">
        <v>402515</v>
      </c>
    </row>
    <row r="111" spans="10:14" ht="15.75" thickBot="1" x14ac:dyDescent="0.3">
      <c r="J111" s="5" t="s">
        <v>5</v>
      </c>
      <c r="K111" s="6">
        <v>270507</v>
      </c>
      <c r="M111" s="60" t="s">
        <v>10</v>
      </c>
      <c r="N111" s="61">
        <v>18334</v>
      </c>
    </row>
    <row r="112" spans="10:14" ht="15.75" thickBot="1" x14ac:dyDescent="0.3">
      <c r="J112" s="5" t="s">
        <v>5</v>
      </c>
      <c r="K112" s="6">
        <v>467645</v>
      </c>
      <c r="M112" s="60" t="s">
        <v>10</v>
      </c>
      <c r="N112" s="61">
        <v>347944</v>
      </c>
    </row>
    <row r="113" spans="10:14" ht="15.75" thickBot="1" x14ac:dyDescent="0.3">
      <c r="J113" s="5" t="s">
        <v>5</v>
      </c>
      <c r="K113" s="6">
        <v>451540</v>
      </c>
      <c r="M113" s="60" t="s">
        <v>10</v>
      </c>
      <c r="N113" s="61">
        <v>92395</v>
      </c>
    </row>
    <row r="114" spans="10:14" ht="15.75" thickBot="1" x14ac:dyDescent="0.3">
      <c r="J114" s="5" t="s">
        <v>5</v>
      </c>
      <c r="K114" s="6">
        <v>450067</v>
      </c>
      <c r="M114" s="60" t="s">
        <v>10</v>
      </c>
      <c r="N114" s="61">
        <v>368256</v>
      </c>
    </row>
    <row r="115" spans="10:14" ht="15.75" thickBot="1" x14ac:dyDescent="0.3">
      <c r="J115" s="5" t="s">
        <v>5</v>
      </c>
      <c r="K115" s="6">
        <v>438471</v>
      </c>
      <c r="M115" s="60" t="s">
        <v>10</v>
      </c>
      <c r="N115" s="61">
        <v>24927</v>
      </c>
    </row>
    <row r="116" spans="10:14" ht="15.75" thickBot="1" x14ac:dyDescent="0.3">
      <c r="J116" s="5" t="s">
        <v>5</v>
      </c>
      <c r="K116" s="6">
        <v>404384</v>
      </c>
      <c r="M116" s="60" t="s">
        <v>10</v>
      </c>
      <c r="N116" s="61">
        <v>354534</v>
      </c>
    </row>
    <row r="117" spans="10:14" ht="15.75" thickBot="1" x14ac:dyDescent="0.3">
      <c r="J117" s="5" t="s">
        <v>5</v>
      </c>
      <c r="K117" s="6">
        <v>464426</v>
      </c>
      <c r="M117" s="60" t="s">
        <v>10</v>
      </c>
      <c r="N117" s="61">
        <v>36917</v>
      </c>
    </row>
    <row r="118" spans="10:14" ht="15.75" thickBot="1" x14ac:dyDescent="0.3">
      <c r="J118" s="5" t="s">
        <v>5</v>
      </c>
      <c r="K118" s="6">
        <v>446651</v>
      </c>
      <c r="M118" s="60" t="s">
        <v>10</v>
      </c>
      <c r="N118" s="61">
        <v>55723</v>
      </c>
    </row>
    <row r="119" spans="10:14" ht="15.75" thickBot="1" x14ac:dyDescent="0.3">
      <c r="J119" s="5" t="s">
        <v>5</v>
      </c>
      <c r="K119" s="6">
        <v>394954</v>
      </c>
      <c r="M119" s="60" t="s">
        <v>10</v>
      </c>
      <c r="N119" s="61">
        <v>207686</v>
      </c>
    </row>
    <row r="120" spans="10:14" ht="15.75" thickBot="1" x14ac:dyDescent="0.3">
      <c r="J120" s="5" t="s">
        <v>5</v>
      </c>
      <c r="K120" s="6">
        <v>395505</v>
      </c>
      <c r="M120" s="60" t="s">
        <v>10</v>
      </c>
      <c r="N120" s="61">
        <v>4488</v>
      </c>
    </row>
    <row r="121" spans="10:14" ht="15.75" thickBot="1" x14ac:dyDescent="0.3">
      <c r="J121" s="5" t="s">
        <v>5</v>
      </c>
      <c r="K121" s="6">
        <v>457086</v>
      </c>
      <c r="M121" s="60" t="s">
        <v>10</v>
      </c>
      <c r="N121" s="61">
        <v>138</v>
      </c>
    </row>
    <row r="122" spans="10:14" ht="15.75" thickBot="1" x14ac:dyDescent="0.3">
      <c r="J122" s="5" t="s">
        <v>5</v>
      </c>
      <c r="K122" s="6">
        <v>88902</v>
      </c>
      <c r="M122" s="60" t="s">
        <v>10</v>
      </c>
      <c r="N122" s="61">
        <v>11152</v>
      </c>
    </row>
    <row r="123" spans="10:14" ht="15.75" thickBot="1" x14ac:dyDescent="0.3">
      <c r="J123" s="5" t="s">
        <v>5</v>
      </c>
      <c r="K123" s="6">
        <v>448323</v>
      </c>
      <c r="M123" s="60" t="s">
        <v>10</v>
      </c>
      <c r="N123" s="61">
        <v>354216</v>
      </c>
    </row>
    <row r="124" spans="10:14" ht="15.75" thickBot="1" x14ac:dyDescent="0.3">
      <c r="J124" s="5" t="s">
        <v>5</v>
      </c>
      <c r="K124" s="6">
        <v>388885</v>
      </c>
      <c r="M124" s="60" t="s">
        <v>10</v>
      </c>
      <c r="N124" s="61">
        <v>2662</v>
      </c>
    </row>
    <row r="125" spans="10:14" ht="15.75" thickBot="1" x14ac:dyDescent="0.3">
      <c r="J125" s="5" t="s">
        <v>5</v>
      </c>
      <c r="K125" s="6">
        <v>284194</v>
      </c>
      <c r="M125" s="60" t="s">
        <v>10</v>
      </c>
      <c r="N125" s="61">
        <v>46420</v>
      </c>
    </row>
    <row r="126" spans="10:14" ht="15.75" thickBot="1" x14ac:dyDescent="0.3">
      <c r="J126" s="5" t="s">
        <v>5</v>
      </c>
      <c r="K126" s="6">
        <v>158999</v>
      </c>
      <c r="M126" s="60" t="s">
        <v>10</v>
      </c>
      <c r="N126" s="61">
        <v>483737</v>
      </c>
    </row>
    <row r="127" spans="10:14" ht="15.75" thickBot="1" x14ac:dyDescent="0.3">
      <c r="J127" s="5" t="s">
        <v>5</v>
      </c>
      <c r="K127" s="6">
        <v>79628</v>
      </c>
      <c r="M127" s="60" t="s">
        <v>10</v>
      </c>
      <c r="N127" s="61">
        <v>8769</v>
      </c>
    </row>
    <row r="128" spans="10:14" ht="15.75" thickBot="1" x14ac:dyDescent="0.3">
      <c r="J128" s="5" t="s">
        <v>5</v>
      </c>
      <c r="K128" s="6">
        <v>262436</v>
      </c>
      <c r="M128" s="60" t="s">
        <v>10</v>
      </c>
      <c r="N128" s="61">
        <v>109428</v>
      </c>
    </row>
    <row r="129" spans="10:14" ht="15.75" thickBot="1" x14ac:dyDescent="0.3">
      <c r="J129" s="5" t="s">
        <v>5</v>
      </c>
      <c r="K129" s="6">
        <v>484583</v>
      </c>
      <c r="M129" s="60" t="s">
        <v>10</v>
      </c>
      <c r="N129" s="61">
        <v>41848</v>
      </c>
    </row>
    <row r="130" spans="10:14" ht="15.75" thickBot="1" x14ac:dyDescent="0.3">
      <c r="J130" s="5" t="s">
        <v>5</v>
      </c>
      <c r="K130" s="6">
        <v>412539</v>
      </c>
      <c r="M130" s="60" t="s">
        <v>10</v>
      </c>
      <c r="N130" s="61">
        <v>9532</v>
      </c>
    </row>
    <row r="131" spans="10:14" ht="15.75" thickBot="1" x14ac:dyDescent="0.3">
      <c r="J131" s="5" t="s">
        <v>5</v>
      </c>
      <c r="K131" s="6">
        <v>411009</v>
      </c>
      <c r="M131" s="60" t="s">
        <v>10</v>
      </c>
      <c r="N131" s="61">
        <v>11797</v>
      </c>
    </row>
    <row r="132" spans="10:14" ht="15.75" thickBot="1" x14ac:dyDescent="0.3">
      <c r="J132" s="5" t="s">
        <v>5</v>
      </c>
      <c r="K132" s="6">
        <v>56765</v>
      </c>
      <c r="M132" s="60" t="s">
        <v>10</v>
      </c>
      <c r="N132" s="61">
        <v>306964</v>
      </c>
    </row>
    <row r="133" spans="10:14" ht="15.75" thickBot="1" x14ac:dyDescent="0.3">
      <c r="J133" s="5" t="s">
        <v>5</v>
      </c>
      <c r="K133" s="6">
        <v>369769</v>
      </c>
      <c r="M133" s="60" t="s">
        <v>10</v>
      </c>
      <c r="N133" s="61">
        <v>28739</v>
      </c>
    </row>
    <row r="134" spans="10:14" ht="15.75" thickBot="1" x14ac:dyDescent="0.3">
      <c r="J134" s="5" t="s">
        <v>5</v>
      </c>
      <c r="K134" s="6">
        <v>364272</v>
      </c>
      <c r="M134" s="60" t="s">
        <v>10</v>
      </c>
      <c r="N134" s="61">
        <v>26233</v>
      </c>
    </row>
    <row r="135" spans="10:14" ht="15.75" thickBot="1" x14ac:dyDescent="0.3">
      <c r="J135" s="5" t="s">
        <v>5</v>
      </c>
      <c r="K135" s="6">
        <v>4539</v>
      </c>
      <c r="M135" s="60" t="s">
        <v>10</v>
      </c>
      <c r="N135" s="61">
        <v>431889</v>
      </c>
    </row>
    <row r="136" spans="10:14" ht="15.75" thickBot="1" x14ac:dyDescent="0.3">
      <c r="J136" s="5" t="s">
        <v>5</v>
      </c>
      <c r="K136" s="6">
        <v>448319</v>
      </c>
      <c r="M136" s="60" t="s">
        <v>10</v>
      </c>
      <c r="N136" s="61">
        <v>20215</v>
      </c>
    </row>
    <row r="137" spans="10:14" ht="15.75" thickBot="1" x14ac:dyDescent="0.3">
      <c r="J137" s="5" t="s">
        <v>5</v>
      </c>
      <c r="K137" s="6">
        <v>310997</v>
      </c>
      <c r="M137" s="60" t="s">
        <v>10</v>
      </c>
      <c r="N137" s="61">
        <v>382602</v>
      </c>
    </row>
    <row r="138" spans="10:14" ht="15.75" thickBot="1" x14ac:dyDescent="0.3">
      <c r="J138" s="5" t="s">
        <v>5</v>
      </c>
      <c r="K138" s="6">
        <v>458845</v>
      </c>
      <c r="M138" s="60" t="s">
        <v>10</v>
      </c>
      <c r="N138" s="61">
        <v>6466</v>
      </c>
    </row>
    <row r="139" spans="10:14" ht="15.75" thickBot="1" x14ac:dyDescent="0.3">
      <c r="J139" s="5" t="s">
        <v>5</v>
      </c>
      <c r="K139" s="6">
        <v>409309</v>
      </c>
      <c r="M139" s="60" t="s">
        <v>10</v>
      </c>
      <c r="N139" s="61">
        <v>242512</v>
      </c>
    </row>
    <row r="140" spans="10:14" ht="15.75" thickBot="1" x14ac:dyDescent="0.3">
      <c r="J140" s="5" t="s">
        <v>5</v>
      </c>
      <c r="K140" s="6">
        <v>481887</v>
      </c>
      <c r="M140" s="60" t="s">
        <v>10</v>
      </c>
      <c r="N140" s="61">
        <v>353345</v>
      </c>
    </row>
    <row r="141" spans="10:14" ht="15.75" thickBot="1" x14ac:dyDescent="0.3">
      <c r="J141" s="5" t="s">
        <v>5</v>
      </c>
      <c r="K141" s="6">
        <v>420276</v>
      </c>
      <c r="M141" s="60" t="s">
        <v>10</v>
      </c>
      <c r="N141" s="61">
        <v>10578</v>
      </c>
    </row>
    <row r="142" spans="10:14" ht="15.75" thickBot="1" x14ac:dyDescent="0.3">
      <c r="J142" s="5" t="s">
        <v>5</v>
      </c>
      <c r="K142" s="6">
        <v>467408</v>
      </c>
      <c r="M142" s="60" t="s">
        <v>10</v>
      </c>
      <c r="N142" s="61">
        <v>10307</v>
      </c>
    </row>
    <row r="143" spans="10:14" ht="15.75" thickBot="1" x14ac:dyDescent="0.3">
      <c r="J143" s="5" t="s">
        <v>5</v>
      </c>
      <c r="K143" s="6">
        <v>481586</v>
      </c>
      <c r="M143" s="60" t="s">
        <v>10</v>
      </c>
      <c r="N143" s="61">
        <v>11547</v>
      </c>
    </row>
    <row r="144" spans="10:14" ht="15.75" thickBot="1" x14ac:dyDescent="0.3">
      <c r="J144" s="5" t="s">
        <v>5</v>
      </c>
      <c r="K144" s="6">
        <v>462984</v>
      </c>
      <c r="M144" s="60" t="s">
        <v>10</v>
      </c>
      <c r="N144" s="61">
        <v>195152</v>
      </c>
    </row>
    <row r="145" spans="10:14" ht="15.75" thickBot="1" x14ac:dyDescent="0.3">
      <c r="J145" s="5" t="s">
        <v>5</v>
      </c>
      <c r="K145" s="6">
        <v>468728</v>
      </c>
      <c r="M145" s="60" t="s">
        <v>10</v>
      </c>
      <c r="N145" s="61">
        <v>446360</v>
      </c>
    </row>
    <row r="146" spans="10:14" ht="15.75" thickBot="1" x14ac:dyDescent="0.3">
      <c r="J146" s="5" t="s">
        <v>5</v>
      </c>
      <c r="K146" s="6">
        <v>422968</v>
      </c>
      <c r="M146" s="60" t="s">
        <v>10</v>
      </c>
      <c r="N146" s="61">
        <v>13207</v>
      </c>
    </row>
    <row r="147" spans="10:14" ht="15.75" thickBot="1" x14ac:dyDescent="0.3">
      <c r="J147" s="5" t="s">
        <v>5</v>
      </c>
      <c r="K147" s="6">
        <v>409119</v>
      </c>
      <c r="M147" s="60" t="s">
        <v>10</v>
      </c>
      <c r="N147" s="61">
        <v>124470</v>
      </c>
    </row>
    <row r="148" spans="10:14" ht="15.75" thickBot="1" x14ac:dyDescent="0.3">
      <c r="J148" s="5" t="s">
        <v>5</v>
      </c>
      <c r="K148" s="6">
        <v>380808</v>
      </c>
      <c r="M148" s="60" t="s">
        <v>10</v>
      </c>
      <c r="N148" s="61">
        <v>24001</v>
      </c>
    </row>
    <row r="149" spans="10:14" ht="15.75" thickBot="1" x14ac:dyDescent="0.3">
      <c r="J149" s="5" t="s">
        <v>5</v>
      </c>
      <c r="K149" s="6">
        <v>203568</v>
      </c>
      <c r="M149" s="60" t="s">
        <v>10</v>
      </c>
      <c r="N149" s="61">
        <v>196798</v>
      </c>
    </row>
    <row r="150" spans="10:14" ht="15.75" thickBot="1" x14ac:dyDescent="0.3">
      <c r="J150" s="5" t="s">
        <v>5</v>
      </c>
      <c r="K150" s="6">
        <v>463816</v>
      </c>
      <c r="M150" s="60" t="s">
        <v>10</v>
      </c>
      <c r="N150" s="61">
        <v>26860</v>
      </c>
    </row>
    <row r="151" spans="10:14" ht="15.75" thickBot="1" x14ac:dyDescent="0.3">
      <c r="J151" s="5" t="s">
        <v>5</v>
      </c>
      <c r="K151" s="6">
        <v>30416</v>
      </c>
      <c r="M151" s="60" t="s">
        <v>10</v>
      </c>
      <c r="N151" s="61">
        <v>55861</v>
      </c>
    </row>
    <row r="152" spans="10:14" ht="15.75" thickBot="1" x14ac:dyDescent="0.3">
      <c r="J152" s="5" t="s">
        <v>5</v>
      </c>
      <c r="K152" s="6">
        <v>467668</v>
      </c>
      <c r="M152" s="60" t="s">
        <v>10</v>
      </c>
      <c r="N152" s="61">
        <v>36073</v>
      </c>
    </row>
    <row r="153" spans="10:14" ht="15.75" thickBot="1" x14ac:dyDescent="0.3">
      <c r="J153" s="5" t="s">
        <v>5</v>
      </c>
      <c r="K153" s="6">
        <v>414267</v>
      </c>
      <c r="M153" s="60" t="s">
        <v>10</v>
      </c>
      <c r="N153" s="61">
        <v>134366</v>
      </c>
    </row>
    <row r="154" spans="10:14" ht="15.75" thickBot="1" x14ac:dyDescent="0.3">
      <c r="J154" s="5" t="s">
        <v>5</v>
      </c>
      <c r="K154" s="6">
        <v>250766</v>
      </c>
      <c r="M154" s="60" t="s">
        <v>10</v>
      </c>
      <c r="N154" s="61">
        <v>923</v>
      </c>
    </row>
    <row r="155" spans="10:14" ht="15.75" thickBot="1" x14ac:dyDescent="0.3">
      <c r="J155" s="5" t="s">
        <v>5</v>
      </c>
      <c r="K155" s="6">
        <v>50081</v>
      </c>
      <c r="M155" s="60" t="s">
        <v>10</v>
      </c>
      <c r="N155" s="61">
        <v>257087</v>
      </c>
    </row>
    <row r="156" spans="10:14" ht="15.75" thickBot="1" x14ac:dyDescent="0.3">
      <c r="J156" s="5" t="s">
        <v>5</v>
      </c>
      <c r="K156" s="6">
        <v>417498</v>
      </c>
      <c r="M156" s="60" t="s">
        <v>10</v>
      </c>
      <c r="N156" s="61">
        <v>480038</v>
      </c>
    </row>
    <row r="157" spans="10:14" ht="15.75" thickBot="1" x14ac:dyDescent="0.3">
      <c r="J157" s="5" t="s">
        <v>5</v>
      </c>
      <c r="K157" s="6">
        <v>456694</v>
      </c>
      <c r="M157" s="60" t="s">
        <v>10</v>
      </c>
      <c r="N157" s="61">
        <v>10906</v>
      </c>
    </row>
    <row r="158" spans="10:14" ht="15.75" thickBot="1" x14ac:dyDescent="0.3">
      <c r="J158" s="5" t="s">
        <v>5</v>
      </c>
      <c r="K158" s="6">
        <v>480706</v>
      </c>
      <c r="M158" s="60" t="s">
        <v>10</v>
      </c>
      <c r="N158" s="61">
        <v>11249</v>
      </c>
    </row>
    <row r="159" spans="10:14" ht="15.75" thickBot="1" x14ac:dyDescent="0.3">
      <c r="J159" s="5" t="s">
        <v>5</v>
      </c>
      <c r="K159" s="6">
        <v>408070</v>
      </c>
      <c r="M159" s="60" t="s">
        <v>10</v>
      </c>
      <c r="N159" s="61">
        <v>290999</v>
      </c>
    </row>
    <row r="160" spans="10:14" ht="15.75" thickBot="1" x14ac:dyDescent="0.3">
      <c r="J160" s="5" t="s">
        <v>5</v>
      </c>
      <c r="K160" s="6">
        <v>405812</v>
      </c>
      <c r="M160" s="60" t="s">
        <v>10</v>
      </c>
      <c r="N160" s="61">
        <v>52263</v>
      </c>
    </row>
    <row r="161" spans="10:14" ht="15.75" thickBot="1" x14ac:dyDescent="0.3">
      <c r="J161" s="5" t="s">
        <v>5</v>
      </c>
      <c r="K161" s="6">
        <v>389822</v>
      </c>
      <c r="M161" s="60" t="s">
        <v>10</v>
      </c>
      <c r="N161" s="61">
        <v>75623</v>
      </c>
    </row>
    <row r="162" spans="10:14" ht="15.75" thickBot="1" x14ac:dyDescent="0.3">
      <c r="J162" s="5" t="s">
        <v>5</v>
      </c>
      <c r="K162" s="6">
        <v>453008</v>
      </c>
      <c r="M162" s="60" t="s">
        <v>10</v>
      </c>
      <c r="N162" s="61">
        <v>38084</v>
      </c>
    </row>
    <row r="163" spans="10:14" ht="15.75" thickBot="1" x14ac:dyDescent="0.3">
      <c r="J163" s="5" t="s">
        <v>5</v>
      </c>
      <c r="K163" s="6">
        <v>62320</v>
      </c>
      <c r="M163" s="60" t="s">
        <v>10</v>
      </c>
      <c r="N163" s="61">
        <v>414192</v>
      </c>
    </row>
    <row r="164" spans="10:14" ht="15.75" thickBot="1" x14ac:dyDescent="0.3">
      <c r="J164" s="5" t="s">
        <v>5</v>
      </c>
      <c r="K164" s="6">
        <v>395407</v>
      </c>
      <c r="M164" s="60" t="s">
        <v>10</v>
      </c>
      <c r="N164" s="61">
        <v>332285</v>
      </c>
    </row>
    <row r="165" spans="10:14" ht="15.75" thickBot="1" x14ac:dyDescent="0.3">
      <c r="J165" s="5" t="s">
        <v>5</v>
      </c>
      <c r="K165" s="6">
        <v>80215</v>
      </c>
      <c r="M165" s="60" t="s">
        <v>10</v>
      </c>
      <c r="N165" s="61">
        <v>146243</v>
      </c>
    </row>
    <row r="166" spans="10:14" ht="15.75" thickBot="1" x14ac:dyDescent="0.3">
      <c r="J166" s="5" t="s">
        <v>5</v>
      </c>
      <c r="K166" s="6">
        <v>15899</v>
      </c>
      <c r="M166" s="60" t="s">
        <v>10</v>
      </c>
      <c r="N166" s="61">
        <v>463602</v>
      </c>
    </row>
    <row r="167" spans="10:14" ht="15.75" thickBot="1" x14ac:dyDescent="0.3">
      <c r="J167" s="5" t="s">
        <v>5</v>
      </c>
      <c r="K167" s="6">
        <v>423303</v>
      </c>
      <c r="M167" s="60" t="s">
        <v>10</v>
      </c>
      <c r="N167" s="61">
        <v>396508</v>
      </c>
    </row>
    <row r="168" spans="10:14" ht="15.75" thickBot="1" x14ac:dyDescent="0.3">
      <c r="J168" s="5" t="s">
        <v>5</v>
      </c>
      <c r="K168" s="6">
        <v>72334</v>
      </c>
      <c r="M168" s="60" t="s">
        <v>10</v>
      </c>
      <c r="N168" s="61">
        <v>491085</v>
      </c>
    </row>
    <row r="169" spans="10:14" ht="15.75" thickBot="1" x14ac:dyDescent="0.3">
      <c r="J169" s="5" t="s">
        <v>5</v>
      </c>
      <c r="K169" s="6">
        <v>467256</v>
      </c>
      <c r="M169" s="60" t="s">
        <v>10</v>
      </c>
      <c r="N169" s="61">
        <v>18505</v>
      </c>
    </row>
    <row r="170" spans="10:14" ht="15.75" thickBot="1" x14ac:dyDescent="0.3">
      <c r="J170" s="5" t="s">
        <v>5</v>
      </c>
      <c r="K170" s="6">
        <v>469046</v>
      </c>
      <c r="M170" s="60" t="s">
        <v>10</v>
      </c>
      <c r="N170" s="61">
        <v>404961</v>
      </c>
    </row>
    <row r="171" spans="10:14" ht="15.75" thickBot="1" x14ac:dyDescent="0.3">
      <c r="J171" s="5" t="s">
        <v>5</v>
      </c>
      <c r="K171" s="6">
        <v>467062</v>
      </c>
      <c r="M171" s="60" t="s">
        <v>10</v>
      </c>
      <c r="N171" s="61">
        <v>18011</v>
      </c>
    </row>
    <row r="172" spans="10:14" ht="15.75" thickBot="1" x14ac:dyDescent="0.3">
      <c r="J172" s="5" t="s">
        <v>5</v>
      </c>
      <c r="K172" s="6">
        <v>480524</v>
      </c>
      <c r="M172" s="60" t="s">
        <v>10</v>
      </c>
      <c r="N172" s="61">
        <v>27770</v>
      </c>
    </row>
    <row r="173" spans="10:14" ht="15.75" thickBot="1" x14ac:dyDescent="0.3">
      <c r="J173" s="5" t="s">
        <v>5</v>
      </c>
      <c r="K173" s="6">
        <v>399437</v>
      </c>
      <c r="M173" s="60" t="s">
        <v>10</v>
      </c>
      <c r="N173" s="61">
        <v>254191</v>
      </c>
    </row>
    <row r="174" spans="10:14" ht="15.75" thickBot="1" x14ac:dyDescent="0.3">
      <c r="J174" s="5" t="s">
        <v>5</v>
      </c>
      <c r="K174" s="6">
        <v>408071</v>
      </c>
      <c r="M174" s="60" t="s">
        <v>10</v>
      </c>
      <c r="N174" s="61">
        <v>347946</v>
      </c>
    </row>
    <row r="175" spans="10:14" ht="15.75" thickBot="1" x14ac:dyDescent="0.3">
      <c r="J175" s="5" t="s">
        <v>5</v>
      </c>
      <c r="K175" s="6">
        <v>345323</v>
      </c>
      <c r="M175" s="60" t="s">
        <v>10</v>
      </c>
      <c r="N175" s="61">
        <v>222264</v>
      </c>
    </row>
    <row r="176" spans="10:14" ht="15.75" thickBot="1" x14ac:dyDescent="0.3">
      <c r="J176" s="5" t="s">
        <v>5</v>
      </c>
      <c r="K176" s="6">
        <v>469286</v>
      </c>
      <c r="M176" s="60" t="s">
        <v>10</v>
      </c>
      <c r="N176" s="61">
        <v>398025</v>
      </c>
    </row>
    <row r="177" spans="10:14" ht="15.75" thickBot="1" x14ac:dyDescent="0.3">
      <c r="J177" s="5" t="s">
        <v>5</v>
      </c>
      <c r="K177" s="6">
        <v>395985</v>
      </c>
      <c r="M177" s="60" t="s">
        <v>10</v>
      </c>
      <c r="N177" s="61">
        <v>268508</v>
      </c>
    </row>
    <row r="178" spans="10:14" ht="15.75" thickBot="1" x14ac:dyDescent="0.3">
      <c r="J178" s="5" t="s">
        <v>5</v>
      </c>
      <c r="K178" s="6">
        <v>255439</v>
      </c>
      <c r="M178" s="60" t="s">
        <v>10</v>
      </c>
      <c r="N178" s="61">
        <v>10331</v>
      </c>
    </row>
    <row r="179" spans="10:14" ht="15.75" thickBot="1" x14ac:dyDescent="0.3">
      <c r="J179" s="5" t="s">
        <v>5</v>
      </c>
      <c r="K179" s="6">
        <v>475122</v>
      </c>
      <c r="M179" s="60" t="s">
        <v>10</v>
      </c>
      <c r="N179" s="61">
        <v>14564</v>
      </c>
    </row>
    <row r="180" spans="10:14" ht="15.75" thickBot="1" x14ac:dyDescent="0.3">
      <c r="J180" s="5" t="s">
        <v>5</v>
      </c>
      <c r="K180" s="6">
        <v>480666</v>
      </c>
      <c r="M180" s="60" t="s">
        <v>10</v>
      </c>
      <c r="N180" s="61">
        <v>71670</v>
      </c>
    </row>
    <row r="181" spans="10:14" ht="15.75" thickBot="1" x14ac:dyDescent="0.3">
      <c r="J181" s="5" t="s">
        <v>5</v>
      </c>
      <c r="K181" s="6">
        <v>395408</v>
      </c>
      <c r="M181" s="60" t="s">
        <v>10</v>
      </c>
      <c r="N181" s="61">
        <v>16235</v>
      </c>
    </row>
    <row r="182" spans="10:14" ht="15.75" thickBot="1" x14ac:dyDescent="0.3">
      <c r="J182" s="5" t="s">
        <v>5</v>
      </c>
      <c r="K182" s="6">
        <v>460792</v>
      </c>
      <c r="M182" s="60" t="s">
        <v>10</v>
      </c>
      <c r="N182" s="61">
        <v>26962</v>
      </c>
    </row>
    <row r="183" spans="10:14" ht="15.75" thickBot="1" x14ac:dyDescent="0.3">
      <c r="J183" s="5" t="s">
        <v>5</v>
      </c>
      <c r="K183" s="6">
        <v>460856</v>
      </c>
      <c r="M183" s="60" t="s">
        <v>10</v>
      </c>
      <c r="N183" s="61">
        <v>87436</v>
      </c>
    </row>
    <row r="184" spans="10:14" ht="15.75" thickBot="1" x14ac:dyDescent="0.3">
      <c r="J184" s="5" t="s">
        <v>5</v>
      </c>
      <c r="K184" s="6">
        <v>447528</v>
      </c>
      <c r="M184" s="60" t="s">
        <v>10</v>
      </c>
      <c r="N184" s="61">
        <v>16337</v>
      </c>
    </row>
    <row r="185" spans="10:14" ht="15.75" thickBot="1" x14ac:dyDescent="0.3">
      <c r="J185" s="5" t="s">
        <v>5</v>
      </c>
      <c r="K185" s="6">
        <v>349919</v>
      </c>
      <c r="M185" s="60" t="s">
        <v>10</v>
      </c>
      <c r="N185" s="61">
        <v>47518</v>
      </c>
    </row>
    <row r="186" spans="10:14" ht="15.75" thickBot="1" x14ac:dyDescent="0.3">
      <c r="J186" s="5" t="s">
        <v>5</v>
      </c>
      <c r="K186" s="6">
        <v>436954</v>
      </c>
      <c r="M186" s="60" t="s">
        <v>10</v>
      </c>
      <c r="N186" s="61">
        <v>24150</v>
      </c>
    </row>
    <row r="187" spans="10:14" ht="15.75" thickBot="1" x14ac:dyDescent="0.3">
      <c r="J187" s="5" t="s">
        <v>5</v>
      </c>
      <c r="K187" s="6">
        <v>261860</v>
      </c>
      <c r="M187" s="60" t="s">
        <v>10</v>
      </c>
      <c r="N187" s="61">
        <v>103620</v>
      </c>
    </row>
    <row r="188" spans="10:14" ht="15.75" thickBot="1" x14ac:dyDescent="0.3">
      <c r="J188" s="5" t="s">
        <v>5</v>
      </c>
      <c r="K188" s="6">
        <v>296317</v>
      </c>
      <c r="M188" s="60" t="s">
        <v>10</v>
      </c>
      <c r="N188" s="61">
        <v>10065</v>
      </c>
    </row>
    <row r="189" spans="10:14" ht="15.75" thickBot="1" x14ac:dyDescent="0.3">
      <c r="J189" s="5" t="s">
        <v>5</v>
      </c>
      <c r="K189" s="6">
        <v>411260</v>
      </c>
      <c r="M189" s="60" t="s">
        <v>10</v>
      </c>
      <c r="N189" s="61">
        <v>294811</v>
      </c>
    </row>
    <row r="190" spans="10:14" ht="15.75" thickBot="1" x14ac:dyDescent="0.3">
      <c r="J190" s="5" t="s">
        <v>5</v>
      </c>
      <c r="K190" s="6">
        <v>401859</v>
      </c>
      <c r="M190" s="60" t="s">
        <v>10</v>
      </c>
      <c r="N190" s="61">
        <v>420101</v>
      </c>
    </row>
    <row r="191" spans="10:14" ht="15.75" thickBot="1" x14ac:dyDescent="0.3">
      <c r="J191" s="5" t="s">
        <v>5</v>
      </c>
      <c r="K191" s="6">
        <v>263017</v>
      </c>
      <c r="M191" s="60" t="s">
        <v>10</v>
      </c>
      <c r="N191" s="61">
        <v>259072</v>
      </c>
    </row>
    <row r="192" spans="10:14" ht="15.75" thickBot="1" x14ac:dyDescent="0.3">
      <c r="J192" s="5" t="s">
        <v>5</v>
      </c>
      <c r="K192" s="6">
        <v>23128</v>
      </c>
      <c r="M192" s="60" t="s">
        <v>10</v>
      </c>
      <c r="N192" s="61">
        <v>1691</v>
      </c>
    </row>
    <row r="193" spans="10:14" ht="15.75" thickBot="1" x14ac:dyDescent="0.3">
      <c r="J193" s="5" t="s">
        <v>5</v>
      </c>
      <c r="K193" s="6">
        <v>158282</v>
      </c>
      <c r="M193" s="60" t="s">
        <v>10</v>
      </c>
      <c r="N193" s="61">
        <v>33519</v>
      </c>
    </row>
    <row r="194" spans="10:14" ht="15.75" thickBot="1" x14ac:dyDescent="0.3">
      <c r="J194" s="5" t="s">
        <v>5</v>
      </c>
      <c r="K194" s="6">
        <v>414266</v>
      </c>
      <c r="M194" s="60" t="s">
        <v>10</v>
      </c>
      <c r="N194" s="61">
        <v>345950</v>
      </c>
    </row>
    <row r="195" spans="10:14" ht="15.75" thickBot="1" x14ac:dyDescent="0.3">
      <c r="J195" s="5" t="s">
        <v>5</v>
      </c>
      <c r="K195" s="6">
        <v>480668</v>
      </c>
      <c r="M195" s="60" t="s">
        <v>10</v>
      </c>
      <c r="N195" s="61">
        <v>41434</v>
      </c>
    </row>
    <row r="196" spans="10:14" ht="15.75" thickBot="1" x14ac:dyDescent="0.3">
      <c r="J196" s="5" t="s">
        <v>5</v>
      </c>
      <c r="K196" s="6">
        <v>385805</v>
      </c>
      <c r="M196" s="60" t="s">
        <v>10</v>
      </c>
      <c r="N196" s="61">
        <v>9373</v>
      </c>
    </row>
    <row r="197" spans="10:14" ht="15.75" thickBot="1" x14ac:dyDescent="0.3">
      <c r="J197" s="5" t="s">
        <v>5</v>
      </c>
      <c r="K197" s="6">
        <v>405836</v>
      </c>
      <c r="M197" s="60" t="s">
        <v>10</v>
      </c>
      <c r="N197" s="61">
        <v>132232</v>
      </c>
    </row>
    <row r="198" spans="10:14" ht="15.75" thickBot="1" x14ac:dyDescent="0.3">
      <c r="J198" s="5" t="s">
        <v>5</v>
      </c>
      <c r="K198" s="6">
        <v>364984</v>
      </c>
      <c r="M198" s="60" t="s">
        <v>10</v>
      </c>
      <c r="N198" s="61">
        <v>437841</v>
      </c>
    </row>
    <row r="199" spans="10:14" ht="15.75" thickBot="1" x14ac:dyDescent="0.3">
      <c r="J199" s="5" t="s">
        <v>5</v>
      </c>
      <c r="K199" s="6">
        <v>391781</v>
      </c>
      <c r="M199" s="60" t="s">
        <v>10</v>
      </c>
      <c r="N199" s="61">
        <v>291272</v>
      </c>
    </row>
    <row r="200" spans="10:14" ht="15.75" thickBot="1" x14ac:dyDescent="0.3">
      <c r="J200" s="5" t="s">
        <v>5</v>
      </c>
      <c r="K200" s="6">
        <v>474048</v>
      </c>
      <c r="M200" s="60" t="s">
        <v>10</v>
      </c>
      <c r="N200" s="61">
        <v>415633</v>
      </c>
    </row>
    <row r="201" spans="10:14" ht="15.75" thickBot="1" x14ac:dyDescent="0.3">
      <c r="J201" s="5" t="s">
        <v>5</v>
      </c>
      <c r="K201" s="6">
        <v>433878</v>
      </c>
      <c r="M201" s="60" t="s">
        <v>10</v>
      </c>
      <c r="N201" s="61">
        <v>156597</v>
      </c>
    </row>
    <row r="202" spans="10:14" ht="15.75" thickBot="1" x14ac:dyDescent="0.3">
      <c r="J202" s="5" t="s">
        <v>5</v>
      </c>
      <c r="K202" s="6">
        <v>173210</v>
      </c>
      <c r="M202" s="60" t="s">
        <v>10</v>
      </c>
      <c r="N202" s="61">
        <v>10389</v>
      </c>
    </row>
    <row r="203" spans="10:14" ht="15.75" thickBot="1" x14ac:dyDescent="0.3">
      <c r="J203" s="5" t="s">
        <v>5</v>
      </c>
      <c r="K203" s="6">
        <v>431176</v>
      </c>
      <c r="M203" s="60" t="s">
        <v>10</v>
      </c>
      <c r="N203" s="61">
        <v>80821</v>
      </c>
    </row>
    <row r="204" spans="10:14" ht="15.75" thickBot="1" x14ac:dyDescent="0.3">
      <c r="J204" s="5" t="s">
        <v>5</v>
      </c>
      <c r="K204" s="6">
        <v>353842</v>
      </c>
      <c r="M204" s="60" t="s">
        <v>10</v>
      </c>
      <c r="N204" s="61">
        <v>362434</v>
      </c>
    </row>
    <row r="205" spans="10:14" ht="15.75" thickBot="1" x14ac:dyDescent="0.3">
      <c r="J205" s="5" t="s">
        <v>5</v>
      </c>
      <c r="K205" s="6">
        <v>334152</v>
      </c>
      <c r="M205" s="60" t="s">
        <v>10</v>
      </c>
      <c r="N205" s="61">
        <v>7219</v>
      </c>
    </row>
    <row r="206" spans="10:14" ht="15.75" thickBot="1" x14ac:dyDescent="0.3">
      <c r="J206" s="5" t="s">
        <v>5</v>
      </c>
      <c r="K206" s="6">
        <v>410436</v>
      </c>
      <c r="M206" s="60" t="s">
        <v>10</v>
      </c>
      <c r="N206" s="61">
        <v>10351</v>
      </c>
    </row>
    <row r="207" spans="10:14" ht="15.75" thickBot="1" x14ac:dyDescent="0.3">
      <c r="J207" s="5" t="s">
        <v>5</v>
      </c>
      <c r="K207" s="6">
        <v>395005</v>
      </c>
      <c r="M207" s="60" t="s">
        <v>10</v>
      </c>
      <c r="N207" s="61">
        <v>380734</v>
      </c>
    </row>
    <row r="208" spans="10:14" ht="15.75" thickBot="1" x14ac:dyDescent="0.3">
      <c r="J208" s="5" t="s">
        <v>5</v>
      </c>
      <c r="K208" s="6">
        <v>472525</v>
      </c>
      <c r="M208" s="60" t="s">
        <v>10</v>
      </c>
      <c r="N208" s="61">
        <v>26954</v>
      </c>
    </row>
    <row r="209" spans="10:14" ht="15.75" thickBot="1" x14ac:dyDescent="0.3">
      <c r="J209" s="5" t="s">
        <v>5</v>
      </c>
      <c r="K209" s="6">
        <v>15302</v>
      </c>
      <c r="M209" s="60" t="s">
        <v>10</v>
      </c>
      <c r="N209" s="61">
        <v>255295</v>
      </c>
    </row>
    <row r="210" spans="10:14" ht="15.75" thickBot="1" x14ac:dyDescent="0.3">
      <c r="J210" s="5" t="s">
        <v>5</v>
      </c>
      <c r="K210" s="6">
        <v>447063</v>
      </c>
      <c r="M210" s="60" t="s">
        <v>10</v>
      </c>
      <c r="N210" s="61">
        <v>11932</v>
      </c>
    </row>
    <row r="211" spans="10:14" ht="15.75" thickBot="1" x14ac:dyDescent="0.3">
      <c r="J211" s="5" t="s">
        <v>5</v>
      </c>
      <c r="K211" s="6">
        <v>416233</v>
      </c>
      <c r="M211" s="60" t="s">
        <v>10</v>
      </c>
      <c r="N211" s="61">
        <v>764</v>
      </c>
    </row>
    <row r="212" spans="10:14" ht="15.75" thickBot="1" x14ac:dyDescent="0.3">
      <c r="J212" s="5" t="s">
        <v>5</v>
      </c>
      <c r="K212" s="6">
        <v>473415</v>
      </c>
      <c r="M212" s="60" t="s">
        <v>10</v>
      </c>
      <c r="N212" s="61">
        <v>25748</v>
      </c>
    </row>
    <row r="213" spans="10:14" ht="15.75" thickBot="1" x14ac:dyDescent="0.3">
      <c r="J213" s="5" t="s">
        <v>5</v>
      </c>
      <c r="K213" s="6">
        <v>408291</v>
      </c>
      <c r="M213" s="60" t="s">
        <v>10</v>
      </c>
      <c r="N213" s="61">
        <v>319396</v>
      </c>
    </row>
    <row r="214" spans="10:14" ht="15.75" thickBot="1" x14ac:dyDescent="0.3">
      <c r="J214" s="5" t="s">
        <v>5</v>
      </c>
      <c r="K214" s="6">
        <v>257320</v>
      </c>
      <c r="M214" s="60" t="s">
        <v>10</v>
      </c>
      <c r="N214" s="61">
        <v>419479</v>
      </c>
    </row>
    <row r="215" spans="10:14" ht="15.75" thickBot="1" x14ac:dyDescent="0.3">
      <c r="J215" s="5" t="s">
        <v>5</v>
      </c>
      <c r="K215" s="6">
        <v>467877</v>
      </c>
      <c r="M215" s="60" t="s">
        <v>10</v>
      </c>
      <c r="N215" s="61">
        <v>9706</v>
      </c>
    </row>
    <row r="216" spans="10:14" ht="15.75" thickBot="1" x14ac:dyDescent="0.3">
      <c r="J216" s="5" t="s">
        <v>5</v>
      </c>
      <c r="K216" s="6">
        <v>450299</v>
      </c>
      <c r="M216" s="60" t="s">
        <v>10</v>
      </c>
      <c r="N216" s="61">
        <v>290235</v>
      </c>
    </row>
    <row r="217" spans="10:14" ht="15.75" thickBot="1" x14ac:dyDescent="0.3">
      <c r="J217" s="5" t="s">
        <v>5</v>
      </c>
      <c r="K217" s="6">
        <v>156340</v>
      </c>
      <c r="M217" s="60" t="s">
        <v>10</v>
      </c>
      <c r="N217" s="61">
        <v>474279</v>
      </c>
    </row>
    <row r="218" spans="10:14" ht="15.75" thickBot="1" x14ac:dyDescent="0.3">
      <c r="J218" s="5" t="s">
        <v>5</v>
      </c>
      <c r="K218" s="6">
        <v>291458</v>
      </c>
      <c r="M218" s="60" t="s">
        <v>10</v>
      </c>
      <c r="N218" s="61">
        <v>157547</v>
      </c>
    </row>
    <row r="219" spans="10:14" ht="15.75" thickBot="1" x14ac:dyDescent="0.3">
      <c r="J219" s="5" t="s">
        <v>5</v>
      </c>
      <c r="K219" s="6">
        <v>453656</v>
      </c>
      <c r="M219" s="60" t="s">
        <v>10</v>
      </c>
      <c r="N219" s="61">
        <v>345931</v>
      </c>
    </row>
    <row r="220" spans="10:14" ht="15.75" thickBot="1" x14ac:dyDescent="0.3">
      <c r="J220" s="5" t="s">
        <v>5</v>
      </c>
      <c r="K220" s="6">
        <v>74936</v>
      </c>
      <c r="M220" s="60" t="s">
        <v>10</v>
      </c>
      <c r="N220" s="61">
        <v>32250</v>
      </c>
    </row>
    <row r="221" spans="10:14" ht="15.75" thickBot="1" x14ac:dyDescent="0.3">
      <c r="J221" s="5" t="s">
        <v>5</v>
      </c>
      <c r="K221" s="6">
        <v>463672</v>
      </c>
      <c r="M221" s="60" t="s">
        <v>10</v>
      </c>
      <c r="N221" s="61">
        <v>144204</v>
      </c>
    </row>
    <row r="222" spans="10:14" ht="15.75" thickBot="1" x14ac:dyDescent="0.3">
      <c r="J222" s="5" t="s">
        <v>5</v>
      </c>
      <c r="K222" s="6">
        <v>457717</v>
      </c>
      <c r="M222" s="60" t="s">
        <v>10</v>
      </c>
      <c r="N222" s="61">
        <v>409137</v>
      </c>
    </row>
    <row r="223" spans="10:14" ht="15.75" thickBot="1" x14ac:dyDescent="0.3">
      <c r="J223" s="5" t="s">
        <v>5</v>
      </c>
      <c r="K223" s="6">
        <v>428994</v>
      </c>
      <c r="M223" s="60" t="s">
        <v>10</v>
      </c>
      <c r="N223" s="61">
        <v>363844</v>
      </c>
    </row>
    <row r="224" spans="10:14" ht="15.75" thickBot="1" x14ac:dyDescent="0.3">
      <c r="J224" s="5" t="s">
        <v>5</v>
      </c>
      <c r="K224" s="6">
        <v>408066</v>
      </c>
      <c r="M224" s="60" t="s">
        <v>10</v>
      </c>
      <c r="N224" s="61">
        <v>91549</v>
      </c>
    </row>
    <row r="225" spans="10:14" ht="15.75" thickBot="1" x14ac:dyDescent="0.3">
      <c r="J225" s="5" t="s">
        <v>5</v>
      </c>
      <c r="K225" s="6">
        <v>360029</v>
      </c>
      <c r="M225" s="60" t="s">
        <v>10</v>
      </c>
      <c r="N225" s="61">
        <v>477433</v>
      </c>
    </row>
    <row r="226" spans="10:14" ht="15.75" thickBot="1" x14ac:dyDescent="0.3">
      <c r="J226" s="5" t="s">
        <v>5</v>
      </c>
      <c r="K226" s="6">
        <v>459997</v>
      </c>
      <c r="M226" s="60" t="s">
        <v>10</v>
      </c>
      <c r="N226" s="61">
        <v>339547</v>
      </c>
    </row>
    <row r="227" spans="10:14" ht="15.75" thickBot="1" x14ac:dyDescent="0.3">
      <c r="J227" s="5" t="s">
        <v>5</v>
      </c>
      <c r="K227" s="6">
        <v>1430</v>
      </c>
      <c r="M227" s="60" t="s">
        <v>10</v>
      </c>
      <c r="N227" s="61">
        <v>396004</v>
      </c>
    </row>
    <row r="228" spans="10:14" ht="15.75" thickBot="1" x14ac:dyDescent="0.3">
      <c r="J228" s="5" t="s">
        <v>5</v>
      </c>
      <c r="K228" s="6">
        <v>123928</v>
      </c>
      <c r="M228" s="60" t="s">
        <v>10</v>
      </c>
      <c r="N228" s="61">
        <v>9003</v>
      </c>
    </row>
    <row r="229" spans="10:14" ht="15.75" thickBot="1" x14ac:dyDescent="0.3">
      <c r="J229" s="5" t="s">
        <v>5</v>
      </c>
      <c r="K229" s="6">
        <v>247569</v>
      </c>
      <c r="M229" s="60" t="s">
        <v>10</v>
      </c>
      <c r="N229" s="61">
        <v>409617</v>
      </c>
    </row>
    <row r="230" spans="10:14" ht="15.75" thickBot="1" x14ac:dyDescent="0.3">
      <c r="J230" s="5" t="s">
        <v>5</v>
      </c>
      <c r="K230" s="6">
        <v>472757</v>
      </c>
      <c r="M230" s="60" t="s">
        <v>10</v>
      </c>
      <c r="N230" s="61">
        <v>41769</v>
      </c>
    </row>
    <row r="231" spans="10:14" ht="15.75" thickBot="1" x14ac:dyDescent="0.3">
      <c r="J231" s="5" t="s">
        <v>5</v>
      </c>
      <c r="K231" s="6">
        <v>377151</v>
      </c>
      <c r="M231" s="60" t="s">
        <v>10</v>
      </c>
      <c r="N231" s="61">
        <v>327911</v>
      </c>
    </row>
    <row r="232" spans="10:14" ht="15.75" thickBot="1" x14ac:dyDescent="0.3">
      <c r="J232" s="5" t="s">
        <v>5</v>
      </c>
      <c r="K232" s="6">
        <v>366696</v>
      </c>
      <c r="M232" s="60" t="s">
        <v>10</v>
      </c>
      <c r="N232" s="61">
        <v>355506</v>
      </c>
    </row>
    <row r="233" spans="10:14" ht="15.75" thickBot="1" x14ac:dyDescent="0.3">
      <c r="J233" s="5" t="s">
        <v>5</v>
      </c>
      <c r="K233" s="6">
        <v>396021</v>
      </c>
      <c r="M233" s="60" t="s">
        <v>10</v>
      </c>
      <c r="N233" s="61">
        <v>326441</v>
      </c>
    </row>
    <row r="234" spans="10:14" ht="15.75" thickBot="1" x14ac:dyDescent="0.3">
      <c r="J234" s="5" t="s">
        <v>5</v>
      </c>
      <c r="K234" s="6">
        <v>240481</v>
      </c>
      <c r="M234" s="60" t="s">
        <v>10</v>
      </c>
      <c r="N234" s="61">
        <v>26953</v>
      </c>
    </row>
    <row r="235" spans="10:14" ht="15.75" thickBot="1" x14ac:dyDescent="0.3">
      <c r="J235" s="5" t="s">
        <v>5</v>
      </c>
      <c r="K235" s="6">
        <v>467436</v>
      </c>
      <c r="M235" s="60" t="s">
        <v>10</v>
      </c>
      <c r="N235" s="61">
        <v>26466</v>
      </c>
    </row>
    <row r="236" spans="10:14" ht="15.75" thickBot="1" x14ac:dyDescent="0.3">
      <c r="J236" s="5" t="s">
        <v>5</v>
      </c>
      <c r="K236" s="6">
        <v>384361</v>
      </c>
      <c r="M236" s="60" t="s">
        <v>10</v>
      </c>
      <c r="N236" s="61">
        <v>82990</v>
      </c>
    </row>
    <row r="237" spans="10:14" ht="15.75" thickBot="1" x14ac:dyDescent="0.3">
      <c r="J237" s="5" t="s">
        <v>5</v>
      </c>
      <c r="K237" s="6">
        <v>392859</v>
      </c>
      <c r="M237" s="60" t="s">
        <v>10</v>
      </c>
      <c r="N237" s="61">
        <v>34583</v>
      </c>
    </row>
    <row r="238" spans="10:14" ht="15.75" thickBot="1" x14ac:dyDescent="0.3">
      <c r="J238" s="5" t="s">
        <v>5</v>
      </c>
      <c r="K238" s="6">
        <v>480519</v>
      </c>
      <c r="M238" s="60" t="s">
        <v>10</v>
      </c>
      <c r="N238" s="61">
        <v>55470</v>
      </c>
    </row>
    <row r="239" spans="10:14" ht="15.75" thickBot="1" x14ac:dyDescent="0.3">
      <c r="J239" s="5" t="s">
        <v>5</v>
      </c>
      <c r="K239" s="6">
        <v>363096</v>
      </c>
      <c r="M239" s="60" t="s">
        <v>10</v>
      </c>
      <c r="N239" s="61">
        <v>40465</v>
      </c>
    </row>
    <row r="240" spans="10:14" ht="15.75" thickBot="1" x14ac:dyDescent="0.3">
      <c r="J240" s="5" t="s">
        <v>5</v>
      </c>
      <c r="K240" s="6">
        <v>468912</v>
      </c>
      <c r="M240" s="60" t="s">
        <v>10</v>
      </c>
      <c r="N240" s="61">
        <v>126172</v>
      </c>
    </row>
    <row r="241" spans="10:14" ht="15.75" thickBot="1" x14ac:dyDescent="0.3">
      <c r="J241" s="5" t="s">
        <v>5</v>
      </c>
      <c r="K241" s="6">
        <v>414915</v>
      </c>
      <c r="M241" s="60" t="s">
        <v>10</v>
      </c>
      <c r="N241" s="61">
        <v>377</v>
      </c>
    </row>
    <row r="242" spans="10:14" ht="15.75" thickBot="1" x14ac:dyDescent="0.3">
      <c r="J242" s="5" t="s">
        <v>5</v>
      </c>
      <c r="K242" s="6">
        <v>459609</v>
      </c>
      <c r="M242" s="60" t="s">
        <v>10</v>
      </c>
      <c r="N242" s="61">
        <v>15849</v>
      </c>
    </row>
    <row r="243" spans="10:14" ht="15.75" thickBot="1" x14ac:dyDescent="0.3">
      <c r="J243" s="5" t="s">
        <v>5</v>
      </c>
      <c r="K243" s="6">
        <v>484813</v>
      </c>
      <c r="M243" s="60" t="s">
        <v>10</v>
      </c>
      <c r="N243" s="61">
        <v>13312</v>
      </c>
    </row>
    <row r="244" spans="10:14" ht="15.75" thickBot="1" x14ac:dyDescent="0.3">
      <c r="J244" s="5" t="s">
        <v>5</v>
      </c>
      <c r="K244" s="6">
        <v>472143</v>
      </c>
      <c r="M244" s="60" t="s">
        <v>10</v>
      </c>
      <c r="N244" s="61">
        <v>37254</v>
      </c>
    </row>
    <row r="245" spans="10:14" ht="15.75" thickBot="1" x14ac:dyDescent="0.3">
      <c r="J245" s="5" t="s">
        <v>5</v>
      </c>
      <c r="K245" s="6">
        <v>224972</v>
      </c>
      <c r="M245" s="60" t="s">
        <v>10</v>
      </c>
      <c r="N245" s="61">
        <v>436775</v>
      </c>
    </row>
    <row r="246" spans="10:14" ht="15.75" thickBot="1" x14ac:dyDescent="0.3">
      <c r="J246" s="5" t="s">
        <v>5</v>
      </c>
      <c r="K246" s="6">
        <v>456746</v>
      </c>
      <c r="M246" s="60" t="s">
        <v>10</v>
      </c>
      <c r="N246" s="61">
        <v>398271</v>
      </c>
    </row>
    <row r="247" spans="10:14" ht="15.75" thickBot="1" x14ac:dyDescent="0.3">
      <c r="J247" s="5" t="s">
        <v>5</v>
      </c>
      <c r="K247" s="6">
        <v>422469</v>
      </c>
      <c r="M247" s="60" t="s">
        <v>10</v>
      </c>
      <c r="N247" s="61">
        <v>11838</v>
      </c>
    </row>
    <row r="248" spans="10:14" ht="15.75" thickBot="1" x14ac:dyDescent="0.3">
      <c r="J248" s="5" t="s">
        <v>5</v>
      </c>
      <c r="K248" s="6">
        <v>448367</v>
      </c>
      <c r="M248" s="60" t="s">
        <v>10</v>
      </c>
      <c r="N248" s="61">
        <v>341051</v>
      </c>
    </row>
    <row r="249" spans="10:14" ht="15.75" thickBot="1" x14ac:dyDescent="0.3">
      <c r="J249" s="5" t="s">
        <v>5</v>
      </c>
      <c r="K249" s="6">
        <v>213223</v>
      </c>
      <c r="M249" s="60" t="s">
        <v>10</v>
      </c>
      <c r="N249" s="61">
        <v>404461</v>
      </c>
    </row>
    <row r="250" spans="10:14" ht="15.75" thickBot="1" x14ac:dyDescent="0.3">
      <c r="J250" s="5" t="s">
        <v>5</v>
      </c>
      <c r="K250" s="6">
        <v>404956</v>
      </c>
      <c r="M250" s="60" t="s">
        <v>10</v>
      </c>
      <c r="N250" s="61">
        <v>172155</v>
      </c>
    </row>
    <row r="251" spans="10:14" ht="15.75" thickBot="1" x14ac:dyDescent="0.3">
      <c r="J251" s="5" t="s">
        <v>5</v>
      </c>
      <c r="K251" s="6">
        <v>455850</v>
      </c>
      <c r="M251" s="60" t="s">
        <v>10</v>
      </c>
      <c r="N251" s="61">
        <v>241927</v>
      </c>
    </row>
    <row r="252" spans="10:14" ht="15.75" thickBot="1" x14ac:dyDescent="0.3">
      <c r="J252" s="5" t="s">
        <v>5</v>
      </c>
      <c r="K252" s="6">
        <v>4832</v>
      </c>
      <c r="M252" s="60" t="s">
        <v>10</v>
      </c>
      <c r="N252" s="61">
        <v>29778</v>
      </c>
    </row>
    <row r="253" spans="10:14" ht="15.75" thickBot="1" x14ac:dyDescent="0.3">
      <c r="J253" s="5" t="s">
        <v>5</v>
      </c>
      <c r="K253" s="6">
        <v>434031</v>
      </c>
      <c r="M253" s="60" t="s">
        <v>10</v>
      </c>
      <c r="N253" s="61">
        <v>571</v>
      </c>
    </row>
    <row r="254" spans="10:14" ht="15.75" thickBot="1" x14ac:dyDescent="0.3">
      <c r="J254" s="5" t="s">
        <v>5</v>
      </c>
      <c r="K254" s="6">
        <v>365184</v>
      </c>
      <c r="M254" s="60" t="s">
        <v>10</v>
      </c>
      <c r="N254" s="61">
        <v>45501</v>
      </c>
    </row>
    <row r="255" spans="10:14" ht="15.75" thickBot="1" x14ac:dyDescent="0.3">
      <c r="J255" s="5" t="s">
        <v>5</v>
      </c>
      <c r="K255" s="6">
        <v>252363</v>
      </c>
      <c r="M255" s="60" t="s">
        <v>10</v>
      </c>
      <c r="N255" s="61">
        <v>11683</v>
      </c>
    </row>
    <row r="256" spans="10:14" ht="15.75" thickBot="1" x14ac:dyDescent="0.3">
      <c r="J256" s="5" t="s">
        <v>5</v>
      </c>
      <c r="K256" s="6">
        <v>361791</v>
      </c>
      <c r="M256" s="60" t="s">
        <v>10</v>
      </c>
      <c r="N256" s="61">
        <v>30861</v>
      </c>
    </row>
    <row r="257" spans="10:14" ht="15.75" thickBot="1" x14ac:dyDescent="0.3">
      <c r="J257" s="5" t="s">
        <v>5</v>
      </c>
      <c r="K257" s="6">
        <v>397287</v>
      </c>
      <c r="M257" s="60" t="s">
        <v>10</v>
      </c>
      <c r="N257" s="61">
        <v>24831</v>
      </c>
    </row>
    <row r="258" spans="10:14" ht="15.75" thickBot="1" x14ac:dyDescent="0.3">
      <c r="J258" s="5" t="s">
        <v>5</v>
      </c>
      <c r="K258" s="6">
        <v>363683</v>
      </c>
      <c r="M258" s="60" t="s">
        <v>10</v>
      </c>
      <c r="N258" s="61">
        <v>457830</v>
      </c>
    </row>
    <row r="259" spans="10:14" ht="15.75" thickBot="1" x14ac:dyDescent="0.3">
      <c r="J259" s="5" t="s">
        <v>5</v>
      </c>
      <c r="K259" s="6">
        <v>367723</v>
      </c>
      <c r="M259" s="60" t="s">
        <v>10</v>
      </c>
      <c r="N259" s="61">
        <v>84577</v>
      </c>
    </row>
    <row r="260" spans="10:14" ht="15.75" thickBot="1" x14ac:dyDescent="0.3">
      <c r="J260" s="5" t="s">
        <v>5</v>
      </c>
      <c r="K260" s="6">
        <v>468060</v>
      </c>
      <c r="M260" s="60" t="s">
        <v>10</v>
      </c>
      <c r="N260" s="61">
        <v>15262</v>
      </c>
    </row>
    <row r="261" spans="10:14" ht="15.75" thickBot="1" x14ac:dyDescent="0.3">
      <c r="J261" s="5" t="s">
        <v>5</v>
      </c>
      <c r="K261" s="6">
        <v>467253</v>
      </c>
      <c r="M261" s="60" t="s">
        <v>10</v>
      </c>
      <c r="N261" s="61">
        <v>250546</v>
      </c>
    </row>
    <row r="262" spans="10:14" ht="15.75" thickBot="1" x14ac:dyDescent="0.3">
      <c r="J262" s="5" t="s">
        <v>5</v>
      </c>
      <c r="K262" s="6">
        <v>455816</v>
      </c>
      <c r="M262" s="60" t="s">
        <v>10</v>
      </c>
      <c r="N262" s="61">
        <v>56937</v>
      </c>
    </row>
    <row r="263" spans="10:14" ht="15.75" thickBot="1" x14ac:dyDescent="0.3">
      <c r="J263" s="5" t="s">
        <v>5</v>
      </c>
      <c r="K263" s="6">
        <v>490813</v>
      </c>
      <c r="M263" s="62" t="s">
        <v>10</v>
      </c>
      <c r="N263" s="63">
        <v>9674</v>
      </c>
    </row>
    <row r="264" spans="10:14" ht="15.75" thickBot="1" x14ac:dyDescent="0.3">
      <c r="J264" s="5" t="s">
        <v>5</v>
      </c>
      <c r="K264" s="6">
        <v>481597</v>
      </c>
    </row>
    <row r="265" spans="10:14" ht="15.75" thickBot="1" x14ac:dyDescent="0.3">
      <c r="J265" s="5" t="s">
        <v>5</v>
      </c>
      <c r="K265" s="6">
        <v>469980</v>
      </c>
    </row>
    <row r="266" spans="10:14" ht="15.75" thickBot="1" x14ac:dyDescent="0.3">
      <c r="J266" s="5" t="s">
        <v>5</v>
      </c>
      <c r="K266" s="6">
        <v>419192</v>
      </c>
    </row>
    <row r="267" spans="10:14" ht="15.75" thickBot="1" x14ac:dyDescent="0.3">
      <c r="J267" s="5" t="s">
        <v>5</v>
      </c>
      <c r="K267" s="6">
        <v>421786</v>
      </c>
    </row>
    <row r="268" spans="10:14" ht="15.75" thickBot="1" x14ac:dyDescent="0.3">
      <c r="J268" s="5" t="s">
        <v>5</v>
      </c>
      <c r="K268" s="6">
        <v>422496</v>
      </c>
    </row>
    <row r="269" spans="10:14" ht="15.75" thickBot="1" x14ac:dyDescent="0.3">
      <c r="J269" s="5" t="s">
        <v>5</v>
      </c>
      <c r="K269" s="6">
        <v>357967</v>
      </c>
    </row>
    <row r="270" spans="10:14" ht="15.75" thickBot="1" x14ac:dyDescent="0.3">
      <c r="J270" s="5" t="s">
        <v>5</v>
      </c>
      <c r="K270" s="6">
        <v>455003</v>
      </c>
    </row>
    <row r="271" spans="10:14" ht="15.75" thickBot="1" x14ac:dyDescent="0.3">
      <c r="J271" s="5" t="s">
        <v>5</v>
      </c>
      <c r="K271" s="6">
        <v>151865</v>
      </c>
    </row>
    <row r="272" spans="10:14" ht="15.75" thickBot="1" x14ac:dyDescent="0.3">
      <c r="J272" s="5" t="s">
        <v>5</v>
      </c>
      <c r="K272" s="6">
        <v>408076</v>
      </c>
    </row>
    <row r="273" spans="10:11" ht="15.75" thickBot="1" x14ac:dyDescent="0.3">
      <c r="J273" s="5" t="s">
        <v>5</v>
      </c>
      <c r="K273" s="6">
        <v>34673</v>
      </c>
    </row>
    <row r="274" spans="10:11" ht="15.75" thickBot="1" x14ac:dyDescent="0.3">
      <c r="J274" s="5" t="s">
        <v>5</v>
      </c>
      <c r="K274" s="6">
        <v>159154</v>
      </c>
    </row>
    <row r="275" spans="10:11" ht="15.75" thickBot="1" x14ac:dyDescent="0.3">
      <c r="J275" s="5" t="s">
        <v>5</v>
      </c>
      <c r="K275" s="6">
        <v>463479</v>
      </c>
    </row>
    <row r="276" spans="10:11" ht="15.75" thickBot="1" x14ac:dyDescent="0.3">
      <c r="J276" s="5" t="s">
        <v>5</v>
      </c>
      <c r="K276" s="6">
        <v>461823</v>
      </c>
    </row>
    <row r="277" spans="10:11" ht="15.75" thickBot="1" x14ac:dyDescent="0.3">
      <c r="J277" s="5" t="s">
        <v>5</v>
      </c>
      <c r="K277" s="6">
        <v>26564</v>
      </c>
    </row>
    <row r="278" spans="10:11" ht="15.75" thickBot="1" x14ac:dyDescent="0.3">
      <c r="J278" s="5" t="s">
        <v>5</v>
      </c>
      <c r="K278" s="6">
        <v>480512</v>
      </c>
    </row>
    <row r="279" spans="10:11" ht="15.75" thickBot="1" x14ac:dyDescent="0.3">
      <c r="J279" s="5" t="s">
        <v>5</v>
      </c>
      <c r="K279" s="6">
        <v>448895</v>
      </c>
    </row>
    <row r="280" spans="10:11" ht="15.75" thickBot="1" x14ac:dyDescent="0.3">
      <c r="J280" s="5" t="s">
        <v>5</v>
      </c>
      <c r="K280" s="6">
        <v>452692</v>
      </c>
    </row>
    <row r="281" spans="10:11" ht="15.75" thickBot="1" x14ac:dyDescent="0.3">
      <c r="J281" s="5" t="s">
        <v>5</v>
      </c>
      <c r="K281" s="6">
        <v>415489</v>
      </c>
    </row>
    <row r="282" spans="10:11" ht="15.75" thickBot="1" x14ac:dyDescent="0.3">
      <c r="J282" s="5" t="s">
        <v>5</v>
      </c>
      <c r="K282" s="6">
        <v>470203</v>
      </c>
    </row>
    <row r="283" spans="10:11" ht="15.75" thickBot="1" x14ac:dyDescent="0.3">
      <c r="J283" s="5" t="s">
        <v>5</v>
      </c>
      <c r="K283" s="6">
        <v>58496</v>
      </c>
    </row>
    <row r="284" spans="10:11" ht="15.75" thickBot="1" x14ac:dyDescent="0.3">
      <c r="J284" s="5" t="s">
        <v>5</v>
      </c>
      <c r="K284" s="6">
        <v>480502</v>
      </c>
    </row>
    <row r="285" spans="10:11" ht="15.75" thickBot="1" x14ac:dyDescent="0.3">
      <c r="J285" s="5" t="s">
        <v>5</v>
      </c>
      <c r="K285" s="6">
        <v>378817</v>
      </c>
    </row>
    <row r="286" spans="10:11" ht="15.75" thickBot="1" x14ac:dyDescent="0.3">
      <c r="J286" s="5" t="s">
        <v>5</v>
      </c>
      <c r="K286" s="6">
        <v>324260</v>
      </c>
    </row>
    <row r="287" spans="10:11" ht="15.75" thickBot="1" x14ac:dyDescent="0.3">
      <c r="J287" s="5" t="s">
        <v>5</v>
      </c>
      <c r="K287" s="6">
        <v>466870</v>
      </c>
    </row>
    <row r="288" spans="10:11" ht="15.75" thickBot="1" x14ac:dyDescent="0.3">
      <c r="J288" s="5" t="s">
        <v>5</v>
      </c>
      <c r="K288" s="6">
        <v>353846</v>
      </c>
    </row>
    <row r="289" spans="10:11" ht="15.75" thickBot="1" x14ac:dyDescent="0.3">
      <c r="J289" s="5" t="s">
        <v>5</v>
      </c>
      <c r="K289" s="6">
        <v>451614</v>
      </c>
    </row>
    <row r="290" spans="10:11" ht="15.75" thickBot="1" x14ac:dyDescent="0.3">
      <c r="J290" s="5" t="s">
        <v>5</v>
      </c>
      <c r="K290" s="6">
        <v>450732</v>
      </c>
    </row>
    <row r="291" spans="10:11" ht="15.75" thickBot="1" x14ac:dyDescent="0.3">
      <c r="J291" s="5" t="s">
        <v>5</v>
      </c>
      <c r="K291" s="6">
        <v>432976</v>
      </c>
    </row>
    <row r="292" spans="10:11" ht="15.75" thickBot="1" x14ac:dyDescent="0.3">
      <c r="J292" s="5" t="s">
        <v>5</v>
      </c>
      <c r="K292" s="6">
        <v>338544</v>
      </c>
    </row>
    <row r="293" spans="10:11" ht="15.75" thickBot="1" x14ac:dyDescent="0.3">
      <c r="J293" s="5" t="s">
        <v>5</v>
      </c>
      <c r="K293" s="6">
        <v>451898</v>
      </c>
    </row>
    <row r="294" spans="10:11" ht="15.75" thickBot="1" x14ac:dyDescent="0.3">
      <c r="J294" s="5" t="s">
        <v>5</v>
      </c>
      <c r="K294" s="6">
        <v>329387</v>
      </c>
    </row>
    <row r="295" spans="10:11" ht="15.75" thickBot="1" x14ac:dyDescent="0.3">
      <c r="J295" s="5" t="s">
        <v>5</v>
      </c>
      <c r="K295" s="6">
        <v>391719</v>
      </c>
    </row>
    <row r="296" spans="10:11" ht="15.75" thickBot="1" x14ac:dyDescent="0.3">
      <c r="J296" s="5" t="s">
        <v>5</v>
      </c>
      <c r="K296" s="6">
        <v>160859</v>
      </c>
    </row>
    <row r="297" spans="10:11" ht="15.75" thickBot="1" x14ac:dyDescent="0.3">
      <c r="J297" s="5" t="s">
        <v>5</v>
      </c>
      <c r="K297" s="6">
        <v>413872</v>
      </c>
    </row>
    <row r="298" spans="10:11" ht="15.75" thickBot="1" x14ac:dyDescent="0.3">
      <c r="J298" s="5" t="s">
        <v>5</v>
      </c>
      <c r="K298" s="6">
        <v>292277</v>
      </c>
    </row>
    <row r="299" spans="10:11" ht="15.75" thickBot="1" x14ac:dyDescent="0.3">
      <c r="J299" s="5" t="s">
        <v>5</v>
      </c>
      <c r="K299" s="6">
        <v>17700</v>
      </c>
    </row>
    <row r="300" spans="10:11" ht="15.75" thickBot="1" x14ac:dyDescent="0.3">
      <c r="J300" s="5" t="s">
        <v>5</v>
      </c>
      <c r="K300" s="6">
        <v>447942</v>
      </c>
    </row>
    <row r="301" spans="10:11" ht="15.75" thickBot="1" x14ac:dyDescent="0.3">
      <c r="J301" s="5" t="s">
        <v>5</v>
      </c>
      <c r="K301" s="6">
        <v>474947</v>
      </c>
    </row>
    <row r="302" spans="10:11" ht="15.75" thickBot="1" x14ac:dyDescent="0.3">
      <c r="J302" s="5" t="s">
        <v>5</v>
      </c>
      <c r="K302" s="6">
        <v>422086</v>
      </c>
    </row>
    <row r="303" spans="10:11" ht="15.75" thickBot="1" x14ac:dyDescent="0.3">
      <c r="J303" s="5" t="s">
        <v>5</v>
      </c>
      <c r="K303" s="6">
        <v>482232</v>
      </c>
    </row>
    <row r="304" spans="10:11" ht="15.75" thickBot="1" x14ac:dyDescent="0.3">
      <c r="J304" s="5" t="s">
        <v>5</v>
      </c>
      <c r="K304" s="6">
        <v>479776</v>
      </c>
    </row>
    <row r="305" spans="10:11" ht="15.75" thickBot="1" x14ac:dyDescent="0.3">
      <c r="J305" s="5" t="s">
        <v>5</v>
      </c>
      <c r="K305" s="6">
        <v>435233</v>
      </c>
    </row>
    <row r="306" spans="10:11" ht="15.75" thickBot="1" x14ac:dyDescent="0.3">
      <c r="J306" s="5" t="s">
        <v>5</v>
      </c>
      <c r="K306" s="6">
        <v>463128</v>
      </c>
    </row>
    <row r="307" spans="10:11" ht="15.75" thickBot="1" x14ac:dyDescent="0.3">
      <c r="J307" s="5" t="s">
        <v>5</v>
      </c>
      <c r="K307" s="6">
        <v>458011</v>
      </c>
    </row>
    <row r="308" spans="10:11" ht="15.75" thickBot="1" x14ac:dyDescent="0.3">
      <c r="J308" s="5" t="s">
        <v>5</v>
      </c>
      <c r="K308" s="6">
        <v>434115</v>
      </c>
    </row>
    <row r="309" spans="10:11" ht="15.75" thickBot="1" x14ac:dyDescent="0.3">
      <c r="J309" s="5" t="s">
        <v>5</v>
      </c>
      <c r="K309" s="6">
        <v>444066</v>
      </c>
    </row>
    <row r="310" spans="10:11" ht="15.75" thickBot="1" x14ac:dyDescent="0.3">
      <c r="J310" s="5" t="s">
        <v>5</v>
      </c>
      <c r="K310" s="6">
        <v>293262</v>
      </c>
    </row>
    <row r="311" spans="10:11" ht="15.75" thickBot="1" x14ac:dyDescent="0.3">
      <c r="J311" s="5" t="s">
        <v>5</v>
      </c>
      <c r="K311" s="6">
        <v>473820</v>
      </c>
    </row>
    <row r="312" spans="10:11" ht="15.75" thickBot="1" x14ac:dyDescent="0.3">
      <c r="J312" s="5" t="s">
        <v>5</v>
      </c>
      <c r="K312" s="6">
        <v>19356</v>
      </c>
    </row>
    <row r="313" spans="10:11" ht="15.75" thickBot="1" x14ac:dyDescent="0.3">
      <c r="J313" s="5" t="s">
        <v>5</v>
      </c>
      <c r="K313" s="6">
        <v>11516</v>
      </c>
    </row>
    <row r="314" spans="10:11" ht="15.75" thickBot="1" x14ac:dyDescent="0.3">
      <c r="J314" s="5" t="s">
        <v>5</v>
      </c>
      <c r="K314" s="6">
        <v>489065</v>
      </c>
    </row>
    <row r="315" spans="10:11" ht="15.75" thickBot="1" x14ac:dyDescent="0.3">
      <c r="J315" s="5" t="s">
        <v>5</v>
      </c>
      <c r="K315" s="6">
        <v>460040</v>
      </c>
    </row>
    <row r="316" spans="10:11" ht="15.75" thickBot="1" x14ac:dyDescent="0.3">
      <c r="J316" s="5" t="s">
        <v>5</v>
      </c>
      <c r="K316" s="6">
        <v>412779</v>
      </c>
    </row>
    <row r="317" spans="10:11" ht="15.75" thickBot="1" x14ac:dyDescent="0.3">
      <c r="J317" s="5" t="s">
        <v>5</v>
      </c>
      <c r="K317" s="6">
        <v>427973</v>
      </c>
    </row>
    <row r="318" spans="10:11" ht="15.75" thickBot="1" x14ac:dyDescent="0.3">
      <c r="J318" s="5" t="s">
        <v>5</v>
      </c>
      <c r="K318" s="6">
        <v>464093</v>
      </c>
    </row>
    <row r="319" spans="10:11" ht="15.75" thickBot="1" x14ac:dyDescent="0.3">
      <c r="J319" s="5" t="s">
        <v>5</v>
      </c>
      <c r="K319" s="6">
        <v>417504</v>
      </c>
    </row>
    <row r="320" spans="10:11" ht="15.75" thickBot="1" x14ac:dyDescent="0.3">
      <c r="J320" s="5" t="s">
        <v>5</v>
      </c>
      <c r="K320" s="6">
        <v>283795</v>
      </c>
    </row>
    <row r="321" spans="10:11" ht="15.75" thickBot="1" x14ac:dyDescent="0.3">
      <c r="J321" s="5" t="s">
        <v>5</v>
      </c>
      <c r="K321" s="6">
        <v>430229</v>
      </c>
    </row>
    <row r="322" spans="10:11" ht="15.75" thickBot="1" x14ac:dyDescent="0.3">
      <c r="J322" s="5" t="s">
        <v>5</v>
      </c>
      <c r="K322" s="6">
        <v>445612</v>
      </c>
    </row>
    <row r="323" spans="10:11" ht="15.75" thickBot="1" x14ac:dyDescent="0.3">
      <c r="J323" s="5" t="s">
        <v>5</v>
      </c>
      <c r="K323" s="6">
        <v>64288</v>
      </c>
    </row>
    <row r="324" spans="10:11" ht="15.75" thickBot="1" x14ac:dyDescent="0.3">
      <c r="J324" s="5" t="s">
        <v>5</v>
      </c>
      <c r="K324" s="6">
        <v>476275</v>
      </c>
    </row>
    <row r="325" spans="10:11" ht="15.75" thickBot="1" x14ac:dyDescent="0.3">
      <c r="J325" s="5" t="s">
        <v>5</v>
      </c>
      <c r="K325" s="6">
        <v>53264</v>
      </c>
    </row>
    <row r="326" spans="10:11" ht="15.75" thickBot="1" x14ac:dyDescent="0.3">
      <c r="J326" s="5" t="s">
        <v>5</v>
      </c>
      <c r="K326" s="6">
        <v>464354</v>
      </c>
    </row>
    <row r="327" spans="10:11" ht="15.75" thickBot="1" x14ac:dyDescent="0.3">
      <c r="J327" s="5" t="s">
        <v>5</v>
      </c>
      <c r="K327" s="6">
        <v>447543</v>
      </c>
    </row>
    <row r="328" spans="10:11" ht="15.75" thickBot="1" x14ac:dyDescent="0.3">
      <c r="J328" s="5" t="s">
        <v>5</v>
      </c>
      <c r="K328" s="6">
        <v>419232</v>
      </c>
    </row>
    <row r="329" spans="10:11" ht="15.75" thickBot="1" x14ac:dyDescent="0.3">
      <c r="J329" s="5" t="s">
        <v>5</v>
      </c>
      <c r="K329" s="6">
        <v>318256</v>
      </c>
    </row>
    <row r="330" spans="10:11" ht="15.75" thickBot="1" x14ac:dyDescent="0.3">
      <c r="J330" s="5" t="s">
        <v>5</v>
      </c>
      <c r="K330" s="6">
        <v>428413</v>
      </c>
    </row>
    <row r="331" spans="10:11" ht="15.75" thickBot="1" x14ac:dyDescent="0.3">
      <c r="J331" s="5" t="s">
        <v>5</v>
      </c>
      <c r="K331" s="6">
        <v>413209</v>
      </c>
    </row>
    <row r="332" spans="10:11" ht="15.75" thickBot="1" x14ac:dyDescent="0.3">
      <c r="J332" s="5" t="s">
        <v>5</v>
      </c>
      <c r="K332" s="6">
        <v>248967</v>
      </c>
    </row>
    <row r="333" spans="10:11" ht="15.75" thickBot="1" x14ac:dyDescent="0.3">
      <c r="J333" s="5" t="s">
        <v>5</v>
      </c>
      <c r="K333" s="6">
        <v>180314</v>
      </c>
    </row>
    <row r="334" spans="10:11" ht="15.75" thickBot="1" x14ac:dyDescent="0.3">
      <c r="J334" s="5" t="s">
        <v>5</v>
      </c>
      <c r="K334" s="6">
        <v>412794</v>
      </c>
    </row>
    <row r="335" spans="10:11" ht="15.75" thickBot="1" x14ac:dyDescent="0.3">
      <c r="J335" s="5" t="s">
        <v>5</v>
      </c>
      <c r="K335" s="6">
        <v>487345</v>
      </c>
    </row>
    <row r="336" spans="10:11" ht="15.75" thickBot="1" x14ac:dyDescent="0.3">
      <c r="J336" s="5" t="s">
        <v>5</v>
      </c>
      <c r="K336" s="6">
        <v>484296</v>
      </c>
    </row>
    <row r="337" spans="10:11" ht="15.75" thickBot="1" x14ac:dyDescent="0.3">
      <c r="J337" s="5" t="s">
        <v>5</v>
      </c>
      <c r="K337" s="6">
        <v>338816</v>
      </c>
    </row>
    <row r="338" spans="10:11" ht="15.75" thickBot="1" x14ac:dyDescent="0.3">
      <c r="J338" s="5" t="s">
        <v>5</v>
      </c>
      <c r="K338" s="6">
        <v>472535</v>
      </c>
    </row>
    <row r="339" spans="10:11" ht="15.75" thickBot="1" x14ac:dyDescent="0.3">
      <c r="J339" s="5" t="s">
        <v>5</v>
      </c>
      <c r="K339" s="6">
        <v>462981</v>
      </c>
    </row>
    <row r="340" spans="10:11" ht="15.75" thickBot="1" x14ac:dyDescent="0.3">
      <c r="J340" s="5" t="s">
        <v>5</v>
      </c>
      <c r="K340" s="6">
        <v>329697</v>
      </c>
    </row>
    <row r="341" spans="10:11" ht="15.75" thickBot="1" x14ac:dyDescent="0.3">
      <c r="J341" s="5" t="s">
        <v>5</v>
      </c>
      <c r="K341" s="6">
        <v>60378</v>
      </c>
    </row>
    <row r="342" spans="10:11" ht="15.75" thickBot="1" x14ac:dyDescent="0.3">
      <c r="J342" s="5" t="s">
        <v>5</v>
      </c>
      <c r="K342" s="6">
        <v>426751</v>
      </c>
    </row>
    <row r="343" spans="10:11" ht="15.75" thickBot="1" x14ac:dyDescent="0.3">
      <c r="J343" s="5" t="s">
        <v>5</v>
      </c>
      <c r="K343" s="6">
        <v>14543</v>
      </c>
    </row>
    <row r="344" spans="10:11" ht="15.75" thickBot="1" x14ac:dyDescent="0.3">
      <c r="J344" s="5" t="s">
        <v>5</v>
      </c>
      <c r="K344" s="6">
        <v>433134</v>
      </c>
    </row>
    <row r="345" spans="10:11" ht="15.75" thickBot="1" x14ac:dyDescent="0.3">
      <c r="J345" s="5" t="s">
        <v>5</v>
      </c>
      <c r="K345" s="6">
        <v>481809</v>
      </c>
    </row>
    <row r="346" spans="10:11" ht="15.75" thickBot="1" x14ac:dyDescent="0.3">
      <c r="J346" s="5" t="s">
        <v>5</v>
      </c>
      <c r="K346" s="6">
        <v>452190</v>
      </c>
    </row>
    <row r="347" spans="10:11" ht="15.75" thickBot="1" x14ac:dyDescent="0.3">
      <c r="J347" s="5" t="s">
        <v>5</v>
      </c>
      <c r="K347" s="6">
        <v>419437</v>
      </c>
    </row>
    <row r="348" spans="10:11" ht="15.75" thickBot="1" x14ac:dyDescent="0.3">
      <c r="J348" s="5" t="s">
        <v>5</v>
      </c>
      <c r="K348" s="6">
        <v>417574</v>
      </c>
    </row>
    <row r="349" spans="10:11" ht="15.75" thickBot="1" x14ac:dyDescent="0.3">
      <c r="J349" s="5" t="s">
        <v>5</v>
      </c>
      <c r="K349" s="6">
        <v>36569</v>
      </c>
    </row>
    <row r="350" spans="10:11" ht="15.75" thickBot="1" x14ac:dyDescent="0.3">
      <c r="J350" s="5" t="s">
        <v>5</v>
      </c>
      <c r="K350" s="6">
        <v>488299</v>
      </c>
    </row>
    <row r="351" spans="10:11" ht="15.75" thickBot="1" x14ac:dyDescent="0.3">
      <c r="J351" s="5" t="s">
        <v>5</v>
      </c>
      <c r="K351" s="6">
        <v>44992</v>
      </c>
    </row>
    <row r="352" spans="10:11" ht="15.75" thickBot="1" x14ac:dyDescent="0.3">
      <c r="J352" s="5" t="s">
        <v>5</v>
      </c>
      <c r="K352" s="6">
        <v>415086</v>
      </c>
    </row>
    <row r="353" spans="10:11" ht="15.75" thickBot="1" x14ac:dyDescent="0.3">
      <c r="J353" s="5" t="s">
        <v>5</v>
      </c>
      <c r="K353" s="6">
        <v>45970</v>
      </c>
    </row>
    <row r="354" spans="10:11" ht="15.75" thickBot="1" x14ac:dyDescent="0.3">
      <c r="J354" s="5" t="s">
        <v>5</v>
      </c>
      <c r="K354" s="6">
        <v>452471</v>
      </c>
    </row>
    <row r="355" spans="10:11" ht="15.75" thickBot="1" x14ac:dyDescent="0.3">
      <c r="J355" s="5" t="s">
        <v>5</v>
      </c>
      <c r="K355" s="6">
        <v>420325</v>
      </c>
    </row>
    <row r="356" spans="10:11" ht="15.75" thickBot="1" x14ac:dyDescent="0.3">
      <c r="J356" s="5" t="s">
        <v>5</v>
      </c>
      <c r="K356" s="6">
        <v>409311</v>
      </c>
    </row>
    <row r="357" spans="10:11" ht="15.75" thickBot="1" x14ac:dyDescent="0.3">
      <c r="J357" s="5" t="s">
        <v>5</v>
      </c>
      <c r="K357" s="6">
        <v>417582</v>
      </c>
    </row>
    <row r="358" spans="10:11" ht="15.75" thickBot="1" x14ac:dyDescent="0.3">
      <c r="J358" s="5" t="s">
        <v>5</v>
      </c>
      <c r="K358" s="6">
        <v>37588</v>
      </c>
    </row>
    <row r="359" spans="10:11" ht="15.75" thickBot="1" x14ac:dyDescent="0.3">
      <c r="J359" s="5" t="s">
        <v>5</v>
      </c>
      <c r="K359" s="6">
        <v>351247</v>
      </c>
    </row>
    <row r="360" spans="10:11" ht="15.75" thickBot="1" x14ac:dyDescent="0.3">
      <c r="J360" s="5" t="s">
        <v>5</v>
      </c>
      <c r="K360" s="6">
        <v>450012</v>
      </c>
    </row>
    <row r="361" spans="10:11" ht="15.75" thickBot="1" x14ac:dyDescent="0.3">
      <c r="J361" s="5" t="s">
        <v>5</v>
      </c>
      <c r="K361" s="6">
        <v>186997</v>
      </c>
    </row>
    <row r="362" spans="10:11" ht="15.75" thickBot="1" x14ac:dyDescent="0.3">
      <c r="J362" s="5" t="s">
        <v>5</v>
      </c>
      <c r="K362" s="6">
        <v>11304</v>
      </c>
    </row>
    <row r="363" spans="10:11" ht="15.75" thickBot="1" x14ac:dyDescent="0.3">
      <c r="J363" s="5" t="s">
        <v>5</v>
      </c>
      <c r="K363" s="6">
        <v>368239</v>
      </c>
    </row>
    <row r="364" spans="10:11" ht="15.75" thickBot="1" x14ac:dyDescent="0.3">
      <c r="J364" s="5" t="s">
        <v>5</v>
      </c>
      <c r="K364" s="6">
        <v>318224</v>
      </c>
    </row>
    <row r="365" spans="10:11" ht="15.75" thickBot="1" x14ac:dyDescent="0.3">
      <c r="J365" s="5" t="s">
        <v>5</v>
      </c>
      <c r="K365" s="6">
        <v>18570</v>
      </c>
    </row>
    <row r="366" spans="10:11" ht="15.75" thickBot="1" x14ac:dyDescent="0.3">
      <c r="J366" s="5" t="s">
        <v>5</v>
      </c>
      <c r="K366" s="6">
        <v>685</v>
      </c>
    </row>
    <row r="367" spans="10:11" ht="15.75" thickBot="1" x14ac:dyDescent="0.3">
      <c r="J367" s="5" t="s">
        <v>5</v>
      </c>
      <c r="K367" s="6">
        <v>426688</v>
      </c>
    </row>
    <row r="368" spans="10:11" ht="15.75" thickBot="1" x14ac:dyDescent="0.3">
      <c r="J368" s="5" t="s">
        <v>5</v>
      </c>
      <c r="K368" s="6">
        <v>147703</v>
      </c>
    </row>
    <row r="369" spans="10:11" ht="15.75" thickBot="1" x14ac:dyDescent="0.3">
      <c r="J369" s="5" t="s">
        <v>5</v>
      </c>
      <c r="K369" s="6">
        <v>459608</v>
      </c>
    </row>
    <row r="370" spans="10:11" ht="15.75" thickBot="1" x14ac:dyDescent="0.3">
      <c r="J370" s="5" t="s">
        <v>5</v>
      </c>
      <c r="K370" s="6">
        <v>357681</v>
      </c>
    </row>
    <row r="371" spans="10:11" ht="15.75" thickBot="1" x14ac:dyDescent="0.3">
      <c r="J371" s="5" t="s">
        <v>5</v>
      </c>
      <c r="K371" s="6">
        <v>479668</v>
      </c>
    </row>
    <row r="372" spans="10:11" ht="15.75" thickBot="1" x14ac:dyDescent="0.3">
      <c r="J372" s="5" t="s">
        <v>5</v>
      </c>
      <c r="K372" s="6">
        <v>459885</v>
      </c>
    </row>
    <row r="373" spans="10:11" ht="15.75" thickBot="1" x14ac:dyDescent="0.3">
      <c r="J373" s="5" t="s">
        <v>5</v>
      </c>
      <c r="K373" s="6">
        <v>437454</v>
      </c>
    </row>
    <row r="374" spans="10:11" ht="15.75" thickBot="1" x14ac:dyDescent="0.3">
      <c r="J374" s="5" t="s">
        <v>5</v>
      </c>
      <c r="K374" s="6">
        <v>419109</v>
      </c>
    </row>
    <row r="375" spans="10:11" ht="15.75" thickBot="1" x14ac:dyDescent="0.3">
      <c r="J375" s="5" t="s">
        <v>5</v>
      </c>
      <c r="K375" s="6">
        <v>417484</v>
      </c>
    </row>
    <row r="376" spans="10:11" ht="15.75" thickBot="1" x14ac:dyDescent="0.3">
      <c r="J376" s="5" t="s">
        <v>5</v>
      </c>
      <c r="K376" s="6">
        <v>39539</v>
      </c>
    </row>
    <row r="377" spans="10:11" ht="15.75" thickBot="1" x14ac:dyDescent="0.3">
      <c r="J377" s="5" t="s">
        <v>5</v>
      </c>
      <c r="K377" s="6">
        <v>451900</v>
      </c>
    </row>
    <row r="378" spans="10:11" ht="15.75" thickBot="1" x14ac:dyDescent="0.3">
      <c r="J378" s="5" t="s">
        <v>5</v>
      </c>
      <c r="K378" s="6">
        <v>459600</v>
      </c>
    </row>
    <row r="379" spans="10:11" ht="15.75" thickBot="1" x14ac:dyDescent="0.3">
      <c r="J379" s="5" t="s">
        <v>5</v>
      </c>
      <c r="K379" s="6">
        <v>50056</v>
      </c>
    </row>
    <row r="380" spans="10:11" ht="15.75" thickBot="1" x14ac:dyDescent="0.3">
      <c r="J380" s="5" t="s">
        <v>5</v>
      </c>
      <c r="K380" s="6">
        <v>419968</v>
      </c>
    </row>
    <row r="381" spans="10:11" ht="15.75" thickBot="1" x14ac:dyDescent="0.3">
      <c r="J381" s="5" t="s">
        <v>5</v>
      </c>
      <c r="K381" s="6">
        <v>432045</v>
      </c>
    </row>
    <row r="382" spans="10:11" ht="15.75" thickBot="1" x14ac:dyDescent="0.3">
      <c r="J382" s="5" t="s">
        <v>5</v>
      </c>
      <c r="K382" s="6">
        <v>462701</v>
      </c>
    </row>
    <row r="383" spans="10:11" ht="15.75" thickBot="1" x14ac:dyDescent="0.3">
      <c r="J383" s="5" t="s">
        <v>5</v>
      </c>
      <c r="K383" s="6">
        <v>480508</v>
      </c>
    </row>
    <row r="384" spans="10:11" ht="15.75" thickBot="1" x14ac:dyDescent="0.3">
      <c r="J384" s="5" t="s">
        <v>5</v>
      </c>
      <c r="K384" s="6">
        <v>427447</v>
      </c>
    </row>
    <row r="385" spans="10:11" ht="15.75" thickBot="1" x14ac:dyDescent="0.3">
      <c r="J385" s="5" t="s">
        <v>5</v>
      </c>
      <c r="K385" s="6">
        <v>480504</v>
      </c>
    </row>
    <row r="386" spans="10:11" ht="15.75" thickBot="1" x14ac:dyDescent="0.3">
      <c r="J386" s="5" t="s">
        <v>5</v>
      </c>
      <c r="K386" s="6">
        <v>79893</v>
      </c>
    </row>
    <row r="387" spans="10:11" ht="15.75" thickBot="1" x14ac:dyDescent="0.3">
      <c r="J387" s="5" t="s">
        <v>5</v>
      </c>
      <c r="K387" s="6">
        <v>36123</v>
      </c>
    </row>
    <row r="388" spans="10:11" ht="15.75" thickBot="1" x14ac:dyDescent="0.3">
      <c r="J388" s="5" t="s">
        <v>5</v>
      </c>
      <c r="K388" s="6">
        <v>447148</v>
      </c>
    </row>
    <row r="389" spans="10:11" ht="15.75" thickBot="1" x14ac:dyDescent="0.3">
      <c r="J389" s="5" t="s">
        <v>5</v>
      </c>
      <c r="K389" s="6">
        <v>438137</v>
      </c>
    </row>
    <row r="390" spans="10:11" ht="15.75" thickBot="1" x14ac:dyDescent="0.3">
      <c r="J390" s="5" t="s">
        <v>5</v>
      </c>
      <c r="K390" s="6">
        <v>449375</v>
      </c>
    </row>
    <row r="391" spans="10:11" ht="15.75" thickBot="1" x14ac:dyDescent="0.3">
      <c r="J391" s="5" t="s">
        <v>5</v>
      </c>
      <c r="K391" s="6">
        <v>413699</v>
      </c>
    </row>
    <row r="392" spans="10:11" ht="15.75" thickBot="1" x14ac:dyDescent="0.3">
      <c r="J392" s="5" t="s">
        <v>5</v>
      </c>
      <c r="K392" s="6">
        <v>456094</v>
      </c>
    </row>
    <row r="393" spans="10:11" ht="15.75" thickBot="1" x14ac:dyDescent="0.3">
      <c r="J393" s="5" t="s">
        <v>5</v>
      </c>
      <c r="K393" s="6">
        <v>456682</v>
      </c>
    </row>
    <row r="394" spans="10:11" ht="15.75" thickBot="1" x14ac:dyDescent="0.3">
      <c r="J394" s="5" t="s">
        <v>5</v>
      </c>
      <c r="K394" s="6">
        <v>462753</v>
      </c>
    </row>
    <row r="395" spans="10:11" ht="15.75" thickBot="1" x14ac:dyDescent="0.3">
      <c r="J395" s="5" t="s">
        <v>5</v>
      </c>
      <c r="K395" s="6">
        <v>321749</v>
      </c>
    </row>
    <row r="396" spans="10:11" ht="15.75" thickBot="1" x14ac:dyDescent="0.3">
      <c r="J396" s="5" t="s">
        <v>5</v>
      </c>
      <c r="K396" s="6">
        <v>456747</v>
      </c>
    </row>
    <row r="397" spans="10:11" ht="15.75" thickBot="1" x14ac:dyDescent="0.3">
      <c r="J397" s="5" t="s">
        <v>5</v>
      </c>
      <c r="K397" s="6">
        <v>397162</v>
      </c>
    </row>
    <row r="398" spans="10:11" ht="15.75" thickBot="1" x14ac:dyDescent="0.3">
      <c r="J398" s="5" t="s">
        <v>5</v>
      </c>
      <c r="K398" s="6">
        <v>397093</v>
      </c>
    </row>
    <row r="399" spans="10:11" ht="15.75" thickBot="1" x14ac:dyDescent="0.3">
      <c r="J399" s="5" t="s">
        <v>5</v>
      </c>
      <c r="K399" s="6">
        <v>39266</v>
      </c>
    </row>
    <row r="400" spans="10:11" ht="15.75" thickBot="1" x14ac:dyDescent="0.3">
      <c r="J400" s="5" t="s">
        <v>5</v>
      </c>
      <c r="K400" s="6">
        <v>413579</v>
      </c>
    </row>
    <row r="401" spans="10:11" ht="15.75" thickBot="1" x14ac:dyDescent="0.3">
      <c r="J401" s="5" t="s">
        <v>5</v>
      </c>
      <c r="K401" s="6">
        <v>66150</v>
      </c>
    </row>
    <row r="402" spans="10:11" ht="15.75" thickBot="1" x14ac:dyDescent="0.3">
      <c r="J402" s="5" t="s">
        <v>5</v>
      </c>
      <c r="K402" s="6">
        <v>413206</v>
      </c>
    </row>
    <row r="403" spans="10:11" ht="15.75" thickBot="1" x14ac:dyDescent="0.3">
      <c r="J403" s="5" t="s">
        <v>5</v>
      </c>
      <c r="K403" s="6">
        <v>394501</v>
      </c>
    </row>
    <row r="404" spans="10:11" ht="15.75" thickBot="1" x14ac:dyDescent="0.3">
      <c r="J404" s="5" t="s">
        <v>5</v>
      </c>
      <c r="K404" s="6">
        <v>427722</v>
      </c>
    </row>
    <row r="405" spans="10:11" ht="15.75" thickBot="1" x14ac:dyDescent="0.3">
      <c r="J405" s="5" t="s">
        <v>5</v>
      </c>
      <c r="K405" s="6">
        <v>186340</v>
      </c>
    </row>
    <row r="406" spans="10:11" ht="15.75" thickBot="1" x14ac:dyDescent="0.3">
      <c r="J406" s="5" t="s">
        <v>5</v>
      </c>
      <c r="K406" s="6">
        <v>380023</v>
      </c>
    </row>
    <row r="407" spans="10:11" ht="15.75" thickBot="1" x14ac:dyDescent="0.3">
      <c r="J407" s="5" t="s">
        <v>5</v>
      </c>
      <c r="K407" s="6">
        <v>44639</v>
      </c>
    </row>
    <row r="408" spans="10:11" ht="15.75" thickBot="1" x14ac:dyDescent="0.3">
      <c r="J408" s="5" t="s">
        <v>5</v>
      </c>
      <c r="K408" s="6">
        <v>480705</v>
      </c>
    </row>
    <row r="409" spans="10:11" ht="15.75" thickBot="1" x14ac:dyDescent="0.3">
      <c r="J409" s="5" t="s">
        <v>5</v>
      </c>
      <c r="K409" s="6">
        <v>451995</v>
      </c>
    </row>
    <row r="410" spans="10:11" ht="15.75" thickBot="1" x14ac:dyDescent="0.3">
      <c r="J410" s="5" t="s">
        <v>5</v>
      </c>
      <c r="K410" s="6">
        <v>471753</v>
      </c>
    </row>
    <row r="411" spans="10:11" ht="15.75" thickBot="1" x14ac:dyDescent="0.3">
      <c r="J411" s="5" t="s">
        <v>5</v>
      </c>
      <c r="K411" s="6">
        <v>415290</v>
      </c>
    </row>
    <row r="412" spans="10:11" ht="15.75" thickBot="1" x14ac:dyDescent="0.3">
      <c r="J412" s="5" t="s">
        <v>5</v>
      </c>
      <c r="K412" s="6">
        <v>390518</v>
      </c>
    </row>
    <row r="413" spans="10:11" ht="15.75" thickBot="1" x14ac:dyDescent="0.3">
      <c r="J413" s="5" t="s">
        <v>5</v>
      </c>
      <c r="K413" s="6">
        <v>45318</v>
      </c>
    </row>
    <row r="414" spans="10:11" ht="15.75" thickBot="1" x14ac:dyDescent="0.3">
      <c r="J414" s="5" t="s">
        <v>5</v>
      </c>
      <c r="K414" s="6">
        <v>462702</v>
      </c>
    </row>
    <row r="415" spans="10:11" ht="15.75" thickBot="1" x14ac:dyDescent="0.3">
      <c r="J415" s="5" t="s">
        <v>5</v>
      </c>
      <c r="K415" s="6">
        <v>461927</v>
      </c>
    </row>
    <row r="416" spans="10:11" ht="15.75" thickBot="1" x14ac:dyDescent="0.3">
      <c r="J416" s="5" t="s">
        <v>5</v>
      </c>
      <c r="K416" s="6">
        <v>408223</v>
      </c>
    </row>
    <row r="417" spans="10:11" ht="15.75" thickBot="1" x14ac:dyDescent="0.3">
      <c r="J417" s="5" t="s">
        <v>5</v>
      </c>
      <c r="K417" s="6">
        <v>52550</v>
      </c>
    </row>
    <row r="418" spans="10:11" ht="15.75" thickBot="1" x14ac:dyDescent="0.3">
      <c r="J418" s="5" t="s">
        <v>5</v>
      </c>
      <c r="K418" s="6">
        <v>213533</v>
      </c>
    </row>
    <row r="419" spans="10:11" ht="15.75" thickBot="1" x14ac:dyDescent="0.3">
      <c r="J419" s="5" t="s">
        <v>5</v>
      </c>
      <c r="K419" s="6">
        <v>488298</v>
      </c>
    </row>
    <row r="420" spans="10:11" ht="15.75" thickBot="1" x14ac:dyDescent="0.3">
      <c r="J420" s="5" t="s">
        <v>5</v>
      </c>
      <c r="K420" s="6">
        <v>472536</v>
      </c>
    </row>
    <row r="421" spans="10:11" ht="15.75" thickBot="1" x14ac:dyDescent="0.3">
      <c r="J421" s="5" t="s">
        <v>5</v>
      </c>
      <c r="K421" s="6">
        <v>126043</v>
      </c>
    </row>
    <row r="422" spans="10:11" ht="15.75" thickBot="1" x14ac:dyDescent="0.3">
      <c r="J422" s="5" t="s">
        <v>5</v>
      </c>
      <c r="K422" s="6">
        <v>449512</v>
      </c>
    </row>
    <row r="423" spans="10:11" ht="15.75" thickBot="1" x14ac:dyDescent="0.3">
      <c r="J423" s="5" t="s">
        <v>5</v>
      </c>
      <c r="K423" s="6">
        <v>473313</v>
      </c>
    </row>
    <row r="424" spans="10:11" ht="15.75" thickBot="1" x14ac:dyDescent="0.3">
      <c r="J424" s="5" t="s">
        <v>5</v>
      </c>
      <c r="K424" s="6">
        <v>334179</v>
      </c>
    </row>
    <row r="425" spans="10:11" ht="15.75" thickBot="1" x14ac:dyDescent="0.3">
      <c r="J425" s="5" t="s">
        <v>5</v>
      </c>
      <c r="K425" s="6">
        <v>440889</v>
      </c>
    </row>
    <row r="426" spans="10:11" ht="15.75" thickBot="1" x14ac:dyDescent="0.3">
      <c r="J426" s="5" t="s">
        <v>5</v>
      </c>
      <c r="K426" s="6">
        <v>472311</v>
      </c>
    </row>
    <row r="427" spans="10:11" ht="15.75" thickBot="1" x14ac:dyDescent="0.3">
      <c r="J427" s="5" t="s">
        <v>5</v>
      </c>
      <c r="K427" s="6">
        <v>422192</v>
      </c>
    </row>
    <row r="428" spans="10:11" ht="15.75" thickBot="1" x14ac:dyDescent="0.3">
      <c r="J428" s="5" t="s">
        <v>5</v>
      </c>
      <c r="K428" s="6">
        <v>414907</v>
      </c>
    </row>
    <row r="429" spans="10:11" ht="15.75" thickBot="1" x14ac:dyDescent="0.3">
      <c r="J429" s="5" t="s">
        <v>5</v>
      </c>
      <c r="K429" s="6">
        <v>455972</v>
      </c>
    </row>
    <row r="430" spans="10:11" ht="15.75" thickBot="1" x14ac:dyDescent="0.3">
      <c r="J430" s="5" t="s">
        <v>5</v>
      </c>
      <c r="K430" s="6">
        <v>472681</v>
      </c>
    </row>
    <row r="431" spans="10:11" ht="15.75" thickBot="1" x14ac:dyDescent="0.3">
      <c r="J431" s="5" t="s">
        <v>5</v>
      </c>
      <c r="K431" s="6">
        <v>449152</v>
      </c>
    </row>
    <row r="432" spans="10:11" ht="15.75" thickBot="1" x14ac:dyDescent="0.3">
      <c r="J432" s="5" t="s">
        <v>5</v>
      </c>
      <c r="K432" s="6">
        <v>484513</v>
      </c>
    </row>
    <row r="433" spans="10:11" ht="15.75" thickBot="1" x14ac:dyDescent="0.3">
      <c r="J433" s="5" t="s">
        <v>5</v>
      </c>
      <c r="K433" s="6">
        <v>404957</v>
      </c>
    </row>
    <row r="434" spans="10:11" ht="15.75" thickBot="1" x14ac:dyDescent="0.3">
      <c r="J434" s="5" t="s">
        <v>5</v>
      </c>
      <c r="K434" s="6">
        <v>263024</v>
      </c>
    </row>
    <row r="435" spans="10:11" ht="15.75" thickBot="1" x14ac:dyDescent="0.3">
      <c r="J435" s="5" t="s">
        <v>5</v>
      </c>
      <c r="K435" s="6">
        <v>474218</v>
      </c>
    </row>
    <row r="436" spans="10:11" ht="15.75" thickBot="1" x14ac:dyDescent="0.3">
      <c r="J436" s="5" t="s">
        <v>5</v>
      </c>
      <c r="K436" s="6">
        <v>426074</v>
      </c>
    </row>
    <row r="437" spans="10:11" ht="15.75" thickBot="1" x14ac:dyDescent="0.3">
      <c r="J437" s="5" t="s">
        <v>5</v>
      </c>
      <c r="K437" s="6">
        <v>293310</v>
      </c>
    </row>
    <row r="438" spans="10:11" ht="15.75" thickBot="1" x14ac:dyDescent="0.3">
      <c r="J438" s="5" t="s">
        <v>5</v>
      </c>
      <c r="K438" s="6">
        <v>465648</v>
      </c>
    </row>
    <row r="439" spans="10:11" ht="15.75" thickBot="1" x14ac:dyDescent="0.3">
      <c r="J439" s="5" t="s">
        <v>5</v>
      </c>
      <c r="K439" s="6">
        <v>450891</v>
      </c>
    </row>
    <row r="440" spans="10:11" ht="15.75" thickBot="1" x14ac:dyDescent="0.3">
      <c r="J440" s="5" t="s">
        <v>5</v>
      </c>
      <c r="K440" s="6">
        <v>376228</v>
      </c>
    </row>
    <row r="441" spans="10:11" ht="15.75" thickBot="1" x14ac:dyDescent="0.3">
      <c r="J441" s="5" t="s">
        <v>5</v>
      </c>
      <c r="K441" s="6">
        <v>296292</v>
      </c>
    </row>
    <row r="442" spans="10:11" ht="15.75" thickBot="1" x14ac:dyDescent="0.3">
      <c r="J442" s="5" t="s">
        <v>5</v>
      </c>
      <c r="K442" s="6">
        <v>15755</v>
      </c>
    </row>
    <row r="443" spans="10:11" ht="15.75" thickBot="1" x14ac:dyDescent="0.3">
      <c r="J443" s="5" t="s">
        <v>5</v>
      </c>
      <c r="K443" s="6">
        <v>214314</v>
      </c>
    </row>
    <row r="444" spans="10:11" ht="15.75" thickBot="1" x14ac:dyDescent="0.3">
      <c r="J444" s="5" t="s">
        <v>5</v>
      </c>
      <c r="K444" s="6">
        <v>449150</v>
      </c>
    </row>
    <row r="445" spans="10:11" ht="15.75" thickBot="1" x14ac:dyDescent="0.3">
      <c r="J445" s="5" t="s">
        <v>5</v>
      </c>
      <c r="K445" s="6">
        <v>355254</v>
      </c>
    </row>
    <row r="446" spans="10:11" ht="15.75" thickBot="1" x14ac:dyDescent="0.3">
      <c r="J446" s="5" t="s">
        <v>5</v>
      </c>
      <c r="K446" s="6">
        <v>58731</v>
      </c>
    </row>
    <row r="447" spans="10:11" ht="15.75" thickBot="1" x14ac:dyDescent="0.3">
      <c r="J447" s="5" t="s">
        <v>5</v>
      </c>
      <c r="K447" s="6">
        <v>341792</v>
      </c>
    </row>
    <row r="448" spans="10:11" ht="15.75" thickBot="1" x14ac:dyDescent="0.3">
      <c r="J448" s="5" t="s">
        <v>5</v>
      </c>
      <c r="K448" s="6">
        <v>488773</v>
      </c>
    </row>
    <row r="449" spans="10:11" ht="15.75" thickBot="1" x14ac:dyDescent="0.3">
      <c r="J449" s="5" t="s">
        <v>5</v>
      </c>
      <c r="K449" s="6">
        <v>280755</v>
      </c>
    </row>
    <row r="450" spans="10:11" ht="15.75" thickBot="1" x14ac:dyDescent="0.3">
      <c r="J450" s="5" t="s">
        <v>5</v>
      </c>
      <c r="K450" s="6">
        <v>469342</v>
      </c>
    </row>
    <row r="451" spans="10:11" ht="15.75" thickBot="1" x14ac:dyDescent="0.3">
      <c r="J451" s="5" t="s">
        <v>5</v>
      </c>
      <c r="K451" s="6">
        <v>473408</v>
      </c>
    </row>
    <row r="452" spans="10:11" ht="15.75" thickBot="1" x14ac:dyDescent="0.3">
      <c r="J452" s="5" t="s">
        <v>5</v>
      </c>
      <c r="K452" s="6">
        <v>351773</v>
      </c>
    </row>
    <row r="453" spans="10:11" ht="15.75" thickBot="1" x14ac:dyDescent="0.3">
      <c r="J453" s="5" t="s">
        <v>5</v>
      </c>
      <c r="K453" s="6">
        <v>483019</v>
      </c>
    </row>
    <row r="454" spans="10:11" ht="15.75" thickBot="1" x14ac:dyDescent="0.3">
      <c r="J454" s="5" t="s">
        <v>5</v>
      </c>
      <c r="K454" s="6">
        <v>26594</v>
      </c>
    </row>
    <row r="455" spans="10:11" ht="15.75" thickBot="1" x14ac:dyDescent="0.3">
      <c r="J455" s="5" t="s">
        <v>5</v>
      </c>
      <c r="K455" s="6">
        <v>440883</v>
      </c>
    </row>
    <row r="456" spans="10:11" ht="15.75" thickBot="1" x14ac:dyDescent="0.3">
      <c r="J456" s="5" t="s">
        <v>5</v>
      </c>
      <c r="K456" s="6">
        <v>405826</v>
      </c>
    </row>
    <row r="457" spans="10:11" ht="15.75" thickBot="1" x14ac:dyDescent="0.3">
      <c r="J457" s="5" t="s">
        <v>5</v>
      </c>
      <c r="K457" s="6">
        <v>159622</v>
      </c>
    </row>
    <row r="458" spans="10:11" ht="15.75" thickBot="1" x14ac:dyDescent="0.3">
      <c r="J458" s="5" t="s">
        <v>5</v>
      </c>
      <c r="K458" s="6">
        <v>472541</v>
      </c>
    </row>
    <row r="459" spans="10:11" ht="15.75" thickBot="1" x14ac:dyDescent="0.3">
      <c r="J459" s="5" t="s">
        <v>5</v>
      </c>
      <c r="K459" s="6">
        <v>456111</v>
      </c>
    </row>
    <row r="460" spans="10:11" ht="15.75" thickBot="1" x14ac:dyDescent="0.3">
      <c r="J460" s="5" t="s">
        <v>5</v>
      </c>
      <c r="K460" s="6">
        <v>409457</v>
      </c>
    </row>
    <row r="461" spans="10:11" ht="15.75" thickBot="1" x14ac:dyDescent="0.3">
      <c r="J461" s="5" t="s">
        <v>5</v>
      </c>
      <c r="K461" s="6">
        <v>68348</v>
      </c>
    </row>
    <row r="462" spans="10:11" ht="15.75" thickBot="1" x14ac:dyDescent="0.3">
      <c r="J462" s="5" t="s">
        <v>5</v>
      </c>
      <c r="K462" s="6">
        <v>409162</v>
      </c>
    </row>
    <row r="463" spans="10:11" ht="15.75" thickBot="1" x14ac:dyDescent="0.3">
      <c r="J463" s="5" t="s">
        <v>5</v>
      </c>
      <c r="K463" s="6">
        <v>10506</v>
      </c>
    </row>
    <row r="464" spans="10:11" ht="15.75" thickBot="1" x14ac:dyDescent="0.3">
      <c r="J464" s="5" t="s">
        <v>5</v>
      </c>
      <c r="K464" s="6">
        <v>413873</v>
      </c>
    </row>
    <row r="465" spans="10:11" ht="15.75" thickBot="1" x14ac:dyDescent="0.3">
      <c r="J465" s="5" t="s">
        <v>5</v>
      </c>
      <c r="K465" s="6">
        <v>371961</v>
      </c>
    </row>
    <row r="466" spans="10:11" ht="15.75" thickBot="1" x14ac:dyDescent="0.3">
      <c r="J466" s="5" t="s">
        <v>5</v>
      </c>
      <c r="K466" s="6">
        <v>356332</v>
      </c>
    </row>
    <row r="467" spans="10:11" ht="15.75" thickBot="1" x14ac:dyDescent="0.3">
      <c r="J467" s="5" t="s">
        <v>5</v>
      </c>
      <c r="K467" s="6">
        <v>2359</v>
      </c>
    </row>
    <row r="468" spans="10:11" ht="15.75" thickBot="1" x14ac:dyDescent="0.3">
      <c r="J468" s="5" t="s">
        <v>5</v>
      </c>
      <c r="K468" s="6">
        <v>483121</v>
      </c>
    </row>
    <row r="469" spans="10:11" ht="15.75" thickBot="1" x14ac:dyDescent="0.3">
      <c r="J469" s="5" t="s">
        <v>5</v>
      </c>
      <c r="K469" s="6">
        <v>404788</v>
      </c>
    </row>
    <row r="470" spans="10:11" ht="15.75" thickBot="1" x14ac:dyDescent="0.3">
      <c r="J470" s="5" t="s">
        <v>5</v>
      </c>
      <c r="K470" s="6">
        <v>46689</v>
      </c>
    </row>
    <row r="471" spans="10:11" ht="15.75" thickBot="1" x14ac:dyDescent="0.3">
      <c r="J471" s="5" t="s">
        <v>5</v>
      </c>
      <c r="K471" s="6">
        <v>403132</v>
      </c>
    </row>
    <row r="472" spans="10:11" ht="15.75" thickBot="1" x14ac:dyDescent="0.3">
      <c r="J472" s="5" t="s">
        <v>5</v>
      </c>
      <c r="K472" s="6">
        <v>361148</v>
      </c>
    </row>
    <row r="473" spans="10:11" ht="15.75" thickBot="1" x14ac:dyDescent="0.3">
      <c r="J473" s="5" t="s">
        <v>5</v>
      </c>
      <c r="K473" s="6">
        <v>70372</v>
      </c>
    </row>
    <row r="474" spans="10:11" ht="15.75" thickBot="1" x14ac:dyDescent="0.3">
      <c r="J474" s="5" t="s">
        <v>5</v>
      </c>
      <c r="K474" s="6">
        <v>343124</v>
      </c>
    </row>
    <row r="475" spans="10:11" ht="15.75" thickBot="1" x14ac:dyDescent="0.3">
      <c r="J475" s="5" t="s">
        <v>5</v>
      </c>
      <c r="K475" s="6">
        <v>219209</v>
      </c>
    </row>
    <row r="476" spans="10:11" ht="15.75" thickBot="1" x14ac:dyDescent="0.3">
      <c r="J476" s="5" t="s">
        <v>5</v>
      </c>
      <c r="K476" s="6">
        <v>60234</v>
      </c>
    </row>
    <row r="477" spans="10:11" ht="15.75" thickBot="1" x14ac:dyDescent="0.3">
      <c r="J477" s="5" t="s">
        <v>5</v>
      </c>
      <c r="K477" s="6">
        <v>462976</v>
      </c>
    </row>
    <row r="478" spans="10:11" ht="15.75" thickBot="1" x14ac:dyDescent="0.3">
      <c r="J478" s="5" t="s">
        <v>5</v>
      </c>
      <c r="K478" s="6">
        <v>232498</v>
      </c>
    </row>
    <row r="479" spans="10:11" ht="15.75" thickBot="1" x14ac:dyDescent="0.3">
      <c r="J479" s="5" t="s">
        <v>5</v>
      </c>
      <c r="K479" s="6">
        <v>362226</v>
      </c>
    </row>
    <row r="480" spans="10:11" ht="15.75" thickBot="1" x14ac:dyDescent="0.3">
      <c r="J480" s="5" t="s">
        <v>5</v>
      </c>
      <c r="K480" s="6">
        <v>452234</v>
      </c>
    </row>
    <row r="481" spans="10:11" ht="15.75" thickBot="1" x14ac:dyDescent="0.3">
      <c r="J481" s="5" t="s">
        <v>5</v>
      </c>
      <c r="K481" s="6">
        <v>457813</v>
      </c>
    </row>
    <row r="482" spans="10:11" ht="15.75" thickBot="1" x14ac:dyDescent="0.3">
      <c r="J482" s="5" t="s">
        <v>5</v>
      </c>
      <c r="K482" s="6">
        <v>473010</v>
      </c>
    </row>
    <row r="483" spans="10:11" ht="15.75" thickBot="1" x14ac:dyDescent="0.3">
      <c r="J483" s="5" t="s">
        <v>5</v>
      </c>
      <c r="K483" s="6">
        <v>30238</v>
      </c>
    </row>
    <row r="484" spans="10:11" ht="15.75" thickBot="1" x14ac:dyDescent="0.3">
      <c r="J484" s="5" t="s">
        <v>5</v>
      </c>
      <c r="K484" s="6">
        <v>462703</v>
      </c>
    </row>
    <row r="485" spans="10:11" ht="15.75" thickBot="1" x14ac:dyDescent="0.3">
      <c r="J485" s="5" t="s">
        <v>5</v>
      </c>
      <c r="K485" s="6">
        <v>467410</v>
      </c>
    </row>
    <row r="486" spans="10:11" ht="15.75" thickBot="1" x14ac:dyDescent="0.3">
      <c r="J486" s="5" t="s">
        <v>5</v>
      </c>
      <c r="K486" s="6">
        <v>450288</v>
      </c>
    </row>
    <row r="487" spans="10:11" ht="15.75" thickBot="1" x14ac:dyDescent="0.3">
      <c r="J487" s="5" t="s">
        <v>5</v>
      </c>
      <c r="K487" s="6">
        <v>371723</v>
      </c>
    </row>
    <row r="488" spans="10:11" ht="15.75" thickBot="1" x14ac:dyDescent="0.3">
      <c r="J488" s="5" t="s">
        <v>5</v>
      </c>
      <c r="K488" s="6">
        <v>449143</v>
      </c>
    </row>
    <row r="489" spans="10:11" ht="15.75" thickBot="1" x14ac:dyDescent="0.3">
      <c r="J489" s="5" t="s">
        <v>5</v>
      </c>
      <c r="K489" s="6">
        <v>447667</v>
      </c>
    </row>
    <row r="490" spans="10:11" ht="15.75" thickBot="1" x14ac:dyDescent="0.3">
      <c r="J490" s="5" t="s">
        <v>5</v>
      </c>
      <c r="K490" s="6">
        <v>415482</v>
      </c>
    </row>
    <row r="491" spans="10:11" ht="15.75" thickBot="1" x14ac:dyDescent="0.3">
      <c r="J491" s="5" t="s">
        <v>5</v>
      </c>
      <c r="K491" s="6">
        <v>480951</v>
      </c>
    </row>
    <row r="492" spans="10:11" ht="15.75" thickBot="1" x14ac:dyDescent="0.3">
      <c r="J492" s="5" t="s">
        <v>5</v>
      </c>
      <c r="K492" s="6">
        <v>455391</v>
      </c>
    </row>
    <row r="493" spans="10:11" ht="15.75" thickBot="1" x14ac:dyDescent="0.3">
      <c r="J493" s="5" t="s">
        <v>5</v>
      </c>
      <c r="K493" s="6">
        <v>487460</v>
      </c>
    </row>
    <row r="494" spans="10:11" ht="15.75" thickBot="1" x14ac:dyDescent="0.3">
      <c r="J494" s="5" t="s">
        <v>5</v>
      </c>
      <c r="K494" s="6">
        <v>406152</v>
      </c>
    </row>
    <row r="495" spans="10:11" ht="15.75" thickBot="1" x14ac:dyDescent="0.3">
      <c r="J495" s="5" t="s">
        <v>5</v>
      </c>
      <c r="K495" s="6">
        <v>71203</v>
      </c>
    </row>
    <row r="496" spans="10:11" ht="15.75" thickBot="1" x14ac:dyDescent="0.3">
      <c r="J496" s="5" t="s">
        <v>5</v>
      </c>
      <c r="K496" s="6">
        <v>344896</v>
      </c>
    </row>
    <row r="497" spans="10:11" ht="15.75" thickBot="1" x14ac:dyDescent="0.3">
      <c r="J497" s="5" t="s">
        <v>5</v>
      </c>
      <c r="K497" s="6">
        <v>450284</v>
      </c>
    </row>
    <row r="498" spans="10:11" ht="15.75" thickBot="1" x14ac:dyDescent="0.3">
      <c r="J498" s="5" t="s">
        <v>5</v>
      </c>
      <c r="K498" s="6">
        <v>85533</v>
      </c>
    </row>
    <row r="499" spans="10:11" ht="15.75" thickBot="1" x14ac:dyDescent="0.3">
      <c r="J499" s="5" t="s">
        <v>5</v>
      </c>
      <c r="K499" s="6">
        <v>381126</v>
      </c>
    </row>
    <row r="500" spans="10:11" ht="15.75" thickBot="1" x14ac:dyDescent="0.3">
      <c r="J500" s="5" t="s">
        <v>5</v>
      </c>
      <c r="K500" s="6">
        <v>376234</v>
      </c>
    </row>
    <row r="501" spans="10:11" ht="15.75" thickBot="1" x14ac:dyDescent="0.3">
      <c r="J501" s="5" t="s">
        <v>5</v>
      </c>
      <c r="K501" s="6">
        <v>459961</v>
      </c>
    </row>
    <row r="502" spans="10:11" ht="15.75" thickBot="1" x14ac:dyDescent="0.3">
      <c r="J502" s="5" t="s">
        <v>5</v>
      </c>
      <c r="K502" s="6">
        <v>450727</v>
      </c>
    </row>
    <row r="503" spans="10:11" ht="15.75" thickBot="1" x14ac:dyDescent="0.3">
      <c r="J503" s="5" t="s">
        <v>5</v>
      </c>
      <c r="K503" s="6">
        <v>384289</v>
      </c>
    </row>
    <row r="504" spans="10:11" ht="15.75" thickBot="1" x14ac:dyDescent="0.3">
      <c r="J504" s="5" t="s">
        <v>5</v>
      </c>
      <c r="K504" s="6">
        <v>432124</v>
      </c>
    </row>
    <row r="505" spans="10:11" ht="15.75" thickBot="1" x14ac:dyDescent="0.3">
      <c r="J505" s="5" t="s">
        <v>5</v>
      </c>
      <c r="K505" s="6">
        <v>300605</v>
      </c>
    </row>
    <row r="506" spans="10:11" ht="15.75" thickBot="1" x14ac:dyDescent="0.3">
      <c r="J506" s="5" t="s">
        <v>5</v>
      </c>
      <c r="K506" s="6">
        <v>324308</v>
      </c>
    </row>
    <row r="507" spans="10:11" ht="15.75" thickBot="1" x14ac:dyDescent="0.3">
      <c r="J507" s="5" t="s">
        <v>5</v>
      </c>
      <c r="K507" s="6">
        <v>398488</v>
      </c>
    </row>
    <row r="508" spans="10:11" ht="15.75" thickBot="1" x14ac:dyDescent="0.3">
      <c r="J508" s="5" t="s">
        <v>5</v>
      </c>
      <c r="K508" s="6">
        <v>459607</v>
      </c>
    </row>
    <row r="509" spans="10:11" ht="15.75" thickBot="1" x14ac:dyDescent="0.3">
      <c r="J509" s="5" t="s">
        <v>5</v>
      </c>
      <c r="K509" s="6">
        <v>449372</v>
      </c>
    </row>
    <row r="510" spans="10:11" ht="15.75" thickBot="1" x14ac:dyDescent="0.3">
      <c r="J510" s="5" t="s">
        <v>5</v>
      </c>
      <c r="K510" s="6">
        <v>446643</v>
      </c>
    </row>
    <row r="511" spans="10:11" ht="15.75" thickBot="1" x14ac:dyDescent="0.3">
      <c r="J511" s="5" t="s">
        <v>5</v>
      </c>
      <c r="K511" s="6">
        <v>426425</v>
      </c>
    </row>
    <row r="512" spans="10:11" ht="15.75" thickBot="1" x14ac:dyDescent="0.3">
      <c r="J512" s="5" t="s">
        <v>5</v>
      </c>
      <c r="K512" s="6">
        <v>457640</v>
      </c>
    </row>
    <row r="513" spans="10:11" ht="15.75" thickBot="1" x14ac:dyDescent="0.3">
      <c r="J513" s="5" t="s">
        <v>5</v>
      </c>
      <c r="K513" s="6">
        <v>449299</v>
      </c>
    </row>
    <row r="514" spans="10:11" ht="15.75" thickBot="1" x14ac:dyDescent="0.3">
      <c r="J514" s="5" t="s">
        <v>5</v>
      </c>
      <c r="K514" s="6">
        <v>40572</v>
      </c>
    </row>
    <row r="515" spans="10:11" ht="15.75" thickBot="1" x14ac:dyDescent="0.3">
      <c r="J515" s="5" t="s">
        <v>5</v>
      </c>
      <c r="K515" s="6">
        <v>432602</v>
      </c>
    </row>
    <row r="516" spans="10:11" ht="15.75" thickBot="1" x14ac:dyDescent="0.3">
      <c r="J516" s="5" t="s">
        <v>5</v>
      </c>
      <c r="K516" s="6">
        <v>449472</v>
      </c>
    </row>
    <row r="517" spans="10:11" ht="15.75" thickBot="1" x14ac:dyDescent="0.3">
      <c r="J517" s="5" t="s">
        <v>5</v>
      </c>
      <c r="K517" s="6">
        <v>411019</v>
      </c>
    </row>
    <row r="518" spans="10:11" ht="15.75" thickBot="1" x14ac:dyDescent="0.3">
      <c r="J518" s="5" t="s">
        <v>5</v>
      </c>
      <c r="K518" s="6">
        <v>474433</v>
      </c>
    </row>
    <row r="519" spans="10:11" ht="15.75" thickBot="1" x14ac:dyDescent="0.3">
      <c r="J519" s="5" t="s">
        <v>5</v>
      </c>
      <c r="K519" s="6">
        <v>204605</v>
      </c>
    </row>
    <row r="520" spans="10:11" ht="15.75" thickBot="1" x14ac:dyDescent="0.3">
      <c r="J520" s="5" t="s">
        <v>5</v>
      </c>
      <c r="K520" s="6">
        <v>450894</v>
      </c>
    </row>
    <row r="521" spans="10:11" ht="15.75" thickBot="1" x14ac:dyDescent="0.3">
      <c r="J521" s="5" t="s">
        <v>5</v>
      </c>
      <c r="K521" s="6">
        <v>450832</v>
      </c>
    </row>
    <row r="522" spans="10:11" ht="15.75" thickBot="1" x14ac:dyDescent="0.3">
      <c r="J522" s="5" t="s">
        <v>5</v>
      </c>
      <c r="K522" s="6">
        <v>432041</v>
      </c>
    </row>
    <row r="523" spans="10:11" ht="15.75" thickBot="1" x14ac:dyDescent="0.3">
      <c r="J523" s="5" t="s">
        <v>5</v>
      </c>
      <c r="K523" s="6">
        <v>467741</v>
      </c>
    </row>
    <row r="524" spans="10:11" ht="15.75" thickBot="1" x14ac:dyDescent="0.3">
      <c r="J524" s="5" t="s">
        <v>5</v>
      </c>
      <c r="K524" s="6">
        <v>461597</v>
      </c>
    </row>
    <row r="525" spans="10:11" ht="15.75" thickBot="1" x14ac:dyDescent="0.3">
      <c r="J525" s="5" t="s">
        <v>5</v>
      </c>
      <c r="K525" s="6">
        <v>460419</v>
      </c>
    </row>
    <row r="526" spans="10:11" ht="15.75" thickBot="1" x14ac:dyDescent="0.3">
      <c r="J526" s="5" t="s">
        <v>5</v>
      </c>
      <c r="K526" s="6">
        <v>14002</v>
      </c>
    </row>
    <row r="527" spans="10:11" ht="15.75" thickBot="1" x14ac:dyDescent="0.3">
      <c r="J527" s="5" t="s">
        <v>5</v>
      </c>
      <c r="K527" s="6">
        <v>472314</v>
      </c>
    </row>
    <row r="528" spans="10:11" ht="15.75" thickBot="1" x14ac:dyDescent="0.3">
      <c r="J528" s="5" t="s">
        <v>5</v>
      </c>
      <c r="K528" s="6">
        <v>32688</v>
      </c>
    </row>
    <row r="529" spans="10:11" ht="15.75" thickBot="1" x14ac:dyDescent="0.3">
      <c r="J529" s="5" t="s">
        <v>5</v>
      </c>
      <c r="K529" s="6">
        <v>43681</v>
      </c>
    </row>
    <row r="530" spans="10:11" ht="15.75" thickBot="1" x14ac:dyDescent="0.3">
      <c r="J530" s="5" t="s">
        <v>5</v>
      </c>
      <c r="K530" s="6">
        <v>417418</v>
      </c>
    </row>
    <row r="531" spans="10:11" ht="15.75" thickBot="1" x14ac:dyDescent="0.3">
      <c r="J531" s="5" t="s">
        <v>5</v>
      </c>
      <c r="K531" s="6">
        <v>299969</v>
      </c>
    </row>
    <row r="532" spans="10:11" ht="15.75" thickBot="1" x14ac:dyDescent="0.3">
      <c r="J532" s="5" t="s">
        <v>5</v>
      </c>
      <c r="K532" s="6">
        <v>486762</v>
      </c>
    </row>
    <row r="533" spans="10:11" ht="15.75" thickBot="1" x14ac:dyDescent="0.3">
      <c r="J533" s="5" t="s">
        <v>5</v>
      </c>
      <c r="K533" s="6">
        <v>328278</v>
      </c>
    </row>
    <row r="534" spans="10:11" ht="15.75" thickBot="1" x14ac:dyDescent="0.3">
      <c r="J534" s="5" t="s">
        <v>5</v>
      </c>
      <c r="K534" s="6">
        <v>339160</v>
      </c>
    </row>
    <row r="535" spans="10:11" ht="15.75" thickBot="1" x14ac:dyDescent="0.3">
      <c r="J535" s="5" t="s">
        <v>5</v>
      </c>
      <c r="K535" s="6">
        <v>104153</v>
      </c>
    </row>
    <row r="536" spans="10:11" ht="15.75" thickBot="1" x14ac:dyDescent="0.3">
      <c r="J536" s="5" t="s">
        <v>5</v>
      </c>
      <c r="K536" s="6">
        <v>80169</v>
      </c>
    </row>
    <row r="537" spans="10:11" ht="15.75" thickBot="1" x14ac:dyDescent="0.3">
      <c r="J537" s="5" t="s">
        <v>5</v>
      </c>
      <c r="K537" s="6">
        <v>104858</v>
      </c>
    </row>
    <row r="538" spans="10:11" ht="15.75" thickBot="1" x14ac:dyDescent="0.3">
      <c r="J538" s="5" t="s">
        <v>5</v>
      </c>
      <c r="K538" s="6">
        <v>365343</v>
      </c>
    </row>
    <row r="539" spans="10:11" ht="15.75" thickBot="1" x14ac:dyDescent="0.3">
      <c r="J539" s="5" t="s">
        <v>5</v>
      </c>
      <c r="K539" s="6">
        <v>307305</v>
      </c>
    </row>
    <row r="540" spans="10:11" ht="15.75" thickBot="1" x14ac:dyDescent="0.3">
      <c r="J540" s="5" t="s">
        <v>5</v>
      </c>
      <c r="K540" s="6">
        <v>284470</v>
      </c>
    </row>
    <row r="541" spans="10:11" ht="15.75" thickBot="1" x14ac:dyDescent="0.3">
      <c r="J541" s="5" t="s">
        <v>5</v>
      </c>
      <c r="K541" s="6">
        <v>265297</v>
      </c>
    </row>
    <row r="542" spans="10:11" ht="15.75" thickBot="1" x14ac:dyDescent="0.3">
      <c r="J542" s="5" t="s">
        <v>5</v>
      </c>
      <c r="K542" s="6">
        <v>390595</v>
      </c>
    </row>
    <row r="543" spans="10:11" ht="15.75" thickBot="1" x14ac:dyDescent="0.3">
      <c r="J543" s="5" t="s">
        <v>5</v>
      </c>
      <c r="K543" s="6">
        <v>137221</v>
      </c>
    </row>
    <row r="544" spans="10:11" ht="15.75" thickBot="1" x14ac:dyDescent="0.3">
      <c r="J544" s="5" t="s">
        <v>5</v>
      </c>
      <c r="K544" s="6">
        <v>472758</v>
      </c>
    </row>
    <row r="545" spans="10:11" ht="15.75" thickBot="1" x14ac:dyDescent="0.3">
      <c r="J545" s="5" t="s">
        <v>5</v>
      </c>
      <c r="K545" s="6">
        <v>428612</v>
      </c>
    </row>
    <row r="546" spans="10:11" ht="15.75" thickBot="1" x14ac:dyDescent="0.3">
      <c r="J546" s="5" t="s">
        <v>5</v>
      </c>
      <c r="K546" s="6">
        <v>466141</v>
      </c>
    </row>
    <row r="547" spans="10:11" ht="15.75" thickBot="1" x14ac:dyDescent="0.3">
      <c r="J547" s="5" t="s">
        <v>5</v>
      </c>
      <c r="K547" s="6">
        <v>373748</v>
      </c>
    </row>
    <row r="548" spans="10:11" ht="15.75" thickBot="1" x14ac:dyDescent="0.3">
      <c r="J548" s="5" t="s">
        <v>5</v>
      </c>
      <c r="K548" s="6">
        <v>10548</v>
      </c>
    </row>
    <row r="549" spans="10:11" ht="15.75" thickBot="1" x14ac:dyDescent="0.3">
      <c r="J549" s="5" t="s">
        <v>5</v>
      </c>
      <c r="K549" s="6">
        <v>148811</v>
      </c>
    </row>
    <row r="550" spans="10:11" ht="15.75" thickBot="1" x14ac:dyDescent="0.3">
      <c r="J550" s="5" t="s">
        <v>5</v>
      </c>
      <c r="K550" s="6">
        <v>457085</v>
      </c>
    </row>
    <row r="551" spans="10:11" ht="15.75" thickBot="1" x14ac:dyDescent="0.3">
      <c r="J551" s="5" t="s">
        <v>5</v>
      </c>
      <c r="K551" s="6">
        <v>1777</v>
      </c>
    </row>
    <row r="552" spans="10:11" ht="15.75" thickBot="1" x14ac:dyDescent="0.3">
      <c r="J552" s="5" t="s">
        <v>5</v>
      </c>
      <c r="K552" s="6">
        <v>409522</v>
      </c>
    </row>
    <row r="553" spans="10:11" ht="15.75" thickBot="1" x14ac:dyDescent="0.3">
      <c r="J553" s="5" t="s">
        <v>5</v>
      </c>
      <c r="K553" s="6">
        <v>92117</v>
      </c>
    </row>
    <row r="554" spans="10:11" ht="15.75" thickBot="1" x14ac:dyDescent="0.3">
      <c r="J554" s="5" t="s">
        <v>5</v>
      </c>
      <c r="K554" s="6">
        <v>468267</v>
      </c>
    </row>
    <row r="555" spans="10:11" ht="15.75" thickBot="1" x14ac:dyDescent="0.3">
      <c r="J555" s="5" t="s">
        <v>5</v>
      </c>
      <c r="K555" s="6">
        <v>295592</v>
      </c>
    </row>
    <row r="556" spans="10:11" ht="15.75" thickBot="1" x14ac:dyDescent="0.3">
      <c r="J556" s="5" t="s">
        <v>5</v>
      </c>
      <c r="K556" s="6">
        <v>358924</v>
      </c>
    </row>
    <row r="557" spans="10:11" ht="15.75" thickBot="1" x14ac:dyDescent="0.3">
      <c r="J557" s="5" t="s">
        <v>5</v>
      </c>
      <c r="K557" s="6">
        <v>221800</v>
      </c>
    </row>
    <row r="558" spans="10:11" ht="15.75" thickBot="1" x14ac:dyDescent="0.3">
      <c r="J558" s="5" t="s">
        <v>5</v>
      </c>
      <c r="K558" s="6">
        <v>80767</v>
      </c>
    </row>
    <row r="559" spans="10:11" ht="15.75" thickBot="1" x14ac:dyDescent="0.3">
      <c r="J559" s="5" t="s">
        <v>5</v>
      </c>
      <c r="K559" s="6">
        <v>449148</v>
      </c>
    </row>
    <row r="560" spans="10:11" ht="15.75" thickBot="1" x14ac:dyDescent="0.3">
      <c r="J560" s="5" t="s">
        <v>5</v>
      </c>
      <c r="K560" s="6">
        <v>417417</v>
      </c>
    </row>
    <row r="561" spans="10:11" ht="15.75" thickBot="1" x14ac:dyDescent="0.3">
      <c r="J561" s="5" t="s">
        <v>5</v>
      </c>
      <c r="K561" s="6">
        <v>475637</v>
      </c>
    </row>
    <row r="562" spans="10:11" ht="15.75" thickBot="1" x14ac:dyDescent="0.3">
      <c r="J562" s="5" t="s">
        <v>5</v>
      </c>
      <c r="K562" s="6">
        <v>393482</v>
      </c>
    </row>
    <row r="563" spans="10:11" ht="15.75" thickBot="1" x14ac:dyDescent="0.3">
      <c r="J563" s="5" t="s">
        <v>5</v>
      </c>
      <c r="K563" s="6">
        <v>677</v>
      </c>
    </row>
    <row r="564" spans="10:11" ht="15.75" thickBot="1" x14ac:dyDescent="0.3">
      <c r="J564" s="5" t="s">
        <v>5</v>
      </c>
      <c r="K564" s="6">
        <v>480500</v>
      </c>
    </row>
    <row r="565" spans="10:11" ht="15.75" thickBot="1" x14ac:dyDescent="0.3">
      <c r="J565" s="5" t="s">
        <v>5</v>
      </c>
      <c r="K565" s="6">
        <v>480676</v>
      </c>
    </row>
    <row r="566" spans="10:11" ht="15.75" thickBot="1" x14ac:dyDescent="0.3">
      <c r="J566" s="5" t="s">
        <v>5</v>
      </c>
      <c r="K566" s="6">
        <v>467663</v>
      </c>
    </row>
    <row r="567" spans="10:11" ht="15.75" thickBot="1" x14ac:dyDescent="0.3">
      <c r="J567" s="5" t="s">
        <v>5</v>
      </c>
      <c r="K567" s="6">
        <v>160</v>
      </c>
    </row>
    <row r="568" spans="10:11" ht="15.75" thickBot="1" x14ac:dyDescent="0.3">
      <c r="J568" s="5" t="s">
        <v>5</v>
      </c>
      <c r="K568" s="6">
        <v>394264</v>
      </c>
    </row>
    <row r="569" spans="10:11" ht="15.75" thickBot="1" x14ac:dyDescent="0.3">
      <c r="J569" s="5" t="s">
        <v>5</v>
      </c>
      <c r="K569" s="6">
        <v>447958</v>
      </c>
    </row>
    <row r="570" spans="10:11" ht="15.75" thickBot="1" x14ac:dyDescent="0.3">
      <c r="J570" s="5" t="s">
        <v>5</v>
      </c>
      <c r="K570" s="6">
        <v>360416</v>
      </c>
    </row>
    <row r="571" spans="10:11" ht="15.75" thickBot="1" x14ac:dyDescent="0.3">
      <c r="J571" s="5" t="s">
        <v>5</v>
      </c>
      <c r="K571" s="6">
        <v>501</v>
      </c>
    </row>
    <row r="572" spans="10:11" ht="15.75" thickBot="1" x14ac:dyDescent="0.3">
      <c r="J572" s="5" t="s">
        <v>5</v>
      </c>
      <c r="K572" s="6">
        <v>462692</v>
      </c>
    </row>
    <row r="573" spans="10:11" ht="15.75" thickBot="1" x14ac:dyDescent="0.3">
      <c r="J573" s="5" t="s">
        <v>5</v>
      </c>
      <c r="K573" s="6">
        <v>472754</v>
      </c>
    </row>
    <row r="574" spans="10:11" ht="15.75" thickBot="1" x14ac:dyDescent="0.3">
      <c r="J574" s="5" t="s">
        <v>5</v>
      </c>
      <c r="K574" s="6">
        <v>360415</v>
      </c>
    </row>
    <row r="575" spans="10:11" ht="15.75" thickBot="1" x14ac:dyDescent="0.3">
      <c r="J575" s="5" t="s">
        <v>5</v>
      </c>
      <c r="K575" s="6">
        <v>461822</v>
      </c>
    </row>
    <row r="576" spans="10:11" ht="15.75" thickBot="1" x14ac:dyDescent="0.3">
      <c r="J576" s="5" t="s">
        <v>5</v>
      </c>
      <c r="K576" s="6">
        <v>481036</v>
      </c>
    </row>
    <row r="577" spans="10:11" ht="15.75" thickBot="1" x14ac:dyDescent="0.3">
      <c r="J577" s="5" t="s">
        <v>5</v>
      </c>
      <c r="K577" s="6">
        <v>417845</v>
      </c>
    </row>
    <row r="578" spans="10:11" ht="15.75" thickBot="1" x14ac:dyDescent="0.3">
      <c r="J578" s="5" t="s">
        <v>5</v>
      </c>
      <c r="K578" s="6">
        <v>457716</v>
      </c>
    </row>
    <row r="579" spans="10:11" ht="15.75" thickBot="1" x14ac:dyDescent="0.3">
      <c r="J579" s="5" t="s">
        <v>5</v>
      </c>
      <c r="K579" s="6">
        <v>411756</v>
      </c>
    </row>
    <row r="580" spans="10:11" ht="15.75" thickBot="1" x14ac:dyDescent="0.3">
      <c r="J580" s="5" t="s">
        <v>5</v>
      </c>
      <c r="K580" s="6">
        <v>392011</v>
      </c>
    </row>
    <row r="581" spans="10:11" ht="15.75" thickBot="1" x14ac:dyDescent="0.3">
      <c r="J581" s="5" t="s">
        <v>5</v>
      </c>
      <c r="K581" s="6">
        <v>452652</v>
      </c>
    </row>
    <row r="582" spans="10:11" ht="15.75" thickBot="1" x14ac:dyDescent="0.3">
      <c r="J582" s="5" t="s">
        <v>5</v>
      </c>
      <c r="K582" s="6">
        <v>488588</v>
      </c>
    </row>
    <row r="583" spans="10:11" ht="15.75" thickBot="1" x14ac:dyDescent="0.3">
      <c r="J583" s="5" t="s">
        <v>5</v>
      </c>
      <c r="K583" s="6">
        <v>333377</v>
      </c>
    </row>
    <row r="584" spans="10:11" ht="15.75" thickBot="1" x14ac:dyDescent="0.3">
      <c r="J584" s="5" t="s">
        <v>5</v>
      </c>
      <c r="K584" s="6">
        <v>470023</v>
      </c>
    </row>
    <row r="585" spans="10:11" ht="15.75" thickBot="1" x14ac:dyDescent="0.3">
      <c r="J585" s="5" t="s">
        <v>5</v>
      </c>
      <c r="K585" s="6">
        <v>460167</v>
      </c>
    </row>
    <row r="586" spans="10:11" ht="15.75" thickBot="1" x14ac:dyDescent="0.3">
      <c r="J586" s="5" t="s">
        <v>5</v>
      </c>
      <c r="K586" s="6">
        <v>12816</v>
      </c>
    </row>
    <row r="587" spans="10:11" ht="15.75" thickBot="1" x14ac:dyDescent="0.3">
      <c r="J587" s="5" t="s">
        <v>5</v>
      </c>
      <c r="K587" s="6">
        <v>390641</v>
      </c>
    </row>
    <row r="588" spans="10:11" ht="15.75" thickBot="1" x14ac:dyDescent="0.3">
      <c r="J588" s="5" t="s">
        <v>5</v>
      </c>
      <c r="K588" s="6">
        <v>252538</v>
      </c>
    </row>
    <row r="589" spans="10:11" ht="15.75" thickBot="1" x14ac:dyDescent="0.3">
      <c r="J589" s="5" t="s">
        <v>5</v>
      </c>
      <c r="K589" s="6">
        <v>290504</v>
      </c>
    </row>
    <row r="590" spans="10:11" ht="15.75" thickBot="1" x14ac:dyDescent="0.3">
      <c r="J590" s="5" t="s">
        <v>5</v>
      </c>
      <c r="K590" s="6">
        <v>453936</v>
      </c>
    </row>
    <row r="591" spans="10:11" ht="15.75" thickBot="1" x14ac:dyDescent="0.3">
      <c r="J591" s="5" t="s">
        <v>5</v>
      </c>
      <c r="K591" s="6">
        <v>469350</v>
      </c>
    </row>
    <row r="592" spans="10:11" ht="15.75" thickBot="1" x14ac:dyDescent="0.3">
      <c r="J592" s="5" t="s">
        <v>5</v>
      </c>
      <c r="K592" s="6">
        <v>447078</v>
      </c>
    </row>
    <row r="593" spans="10:11" ht="15.75" thickBot="1" x14ac:dyDescent="0.3">
      <c r="J593" s="5" t="s">
        <v>5</v>
      </c>
      <c r="K593" s="6">
        <v>423214</v>
      </c>
    </row>
    <row r="594" spans="10:11" ht="15.75" thickBot="1" x14ac:dyDescent="0.3">
      <c r="J594" s="7" t="s">
        <v>5</v>
      </c>
      <c r="K594" s="9">
        <v>475863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4"/>
  <sheetViews>
    <sheetView topLeftCell="D1" workbookViewId="0">
      <selection activeCell="Y10" sqref="Y10"/>
    </sheetView>
  </sheetViews>
  <sheetFormatPr defaultRowHeight="15" x14ac:dyDescent="0.25"/>
  <cols>
    <col min="10" max="10" width="12.5703125" customWidth="1"/>
    <col min="16" max="16" width="13.28515625" customWidth="1"/>
    <col min="19" max="19" width="12.140625" customWidth="1"/>
  </cols>
  <sheetData>
    <row r="1" spans="1:26" ht="15.75" thickBot="1" x14ac:dyDescent="0.3">
      <c r="A1" s="12" t="s">
        <v>18</v>
      </c>
      <c r="B1" s="13" t="s">
        <v>19</v>
      </c>
      <c r="D1" s="12" t="s">
        <v>18</v>
      </c>
      <c r="E1" s="13" t="s">
        <v>19</v>
      </c>
      <c r="G1" t="s">
        <v>18</v>
      </c>
      <c r="H1" t="s">
        <v>19</v>
      </c>
      <c r="J1" s="12" t="s">
        <v>18</v>
      </c>
      <c r="K1" s="13" t="s">
        <v>19</v>
      </c>
      <c r="M1" s="12" t="s">
        <v>18</v>
      </c>
      <c r="N1" s="13" t="s">
        <v>19</v>
      </c>
      <c r="P1" s="12" t="s">
        <v>18</v>
      </c>
      <c r="Q1" s="13" t="s">
        <v>19</v>
      </c>
      <c r="S1" s="12" t="s">
        <v>18</v>
      </c>
      <c r="T1" s="13" t="s">
        <v>19</v>
      </c>
      <c r="V1" s="12" t="s">
        <v>18</v>
      </c>
      <c r="W1" s="13" t="s">
        <v>19</v>
      </c>
      <c r="Y1" s="12" t="s">
        <v>18</v>
      </c>
      <c r="Z1" s="13" t="s">
        <v>19</v>
      </c>
    </row>
    <row r="2" spans="1:26" ht="15.75" thickBot="1" x14ac:dyDescent="0.3">
      <c r="A2" s="5" t="s">
        <v>3</v>
      </c>
      <c r="B2" s="6">
        <v>13667</v>
      </c>
      <c r="D2" s="5" t="s">
        <v>0</v>
      </c>
      <c r="E2" s="6">
        <v>10772</v>
      </c>
      <c r="G2" s="28" t="s">
        <v>6</v>
      </c>
      <c r="H2" s="28">
        <v>351454</v>
      </c>
      <c r="J2" s="5" t="s">
        <v>2</v>
      </c>
      <c r="K2" s="6">
        <v>427515</v>
      </c>
      <c r="L2" s="28"/>
      <c r="M2" s="5" t="s">
        <v>16</v>
      </c>
      <c r="N2" s="6">
        <v>180948</v>
      </c>
      <c r="O2" s="28"/>
      <c r="P2" s="5" t="s">
        <v>1</v>
      </c>
      <c r="Q2" s="6">
        <v>9073</v>
      </c>
      <c r="S2" s="5" t="s">
        <v>13</v>
      </c>
      <c r="T2" s="6">
        <v>30054</v>
      </c>
      <c r="V2" s="5" t="s">
        <v>11</v>
      </c>
      <c r="W2" s="6">
        <v>368692</v>
      </c>
      <c r="Y2" s="5" t="s">
        <v>9</v>
      </c>
      <c r="Z2" s="6">
        <v>403580</v>
      </c>
    </row>
    <row r="3" spans="1:26" ht="15.75" thickBot="1" x14ac:dyDescent="0.3">
      <c r="A3" s="5" t="s">
        <v>3</v>
      </c>
      <c r="B3" s="6">
        <v>175528</v>
      </c>
      <c r="D3" s="5" t="s">
        <v>0</v>
      </c>
      <c r="E3" s="6">
        <v>332177</v>
      </c>
      <c r="G3" s="28" t="s">
        <v>6</v>
      </c>
      <c r="H3" s="28">
        <v>7979</v>
      </c>
      <c r="J3" s="5" t="s">
        <v>2</v>
      </c>
      <c r="K3" s="6">
        <v>379933</v>
      </c>
      <c r="L3" s="28"/>
      <c r="M3" s="5" t="s">
        <v>16</v>
      </c>
      <c r="N3" s="6">
        <v>328820</v>
      </c>
      <c r="P3" s="5" t="s">
        <v>1</v>
      </c>
      <c r="Q3" s="6">
        <v>445776</v>
      </c>
      <c r="S3" s="5" t="s">
        <v>13</v>
      </c>
      <c r="T3" s="6">
        <v>430412</v>
      </c>
      <c r="V3" s="5" t="s">
        <v>11</v>
      </c>
      <c r="W3" s="6">
        <v>403097</v>
      </c>
      <c r="Y3" s="7" t="s">
        <v>9</v>
      </c>
      <c r="Z3" s="9">
        <v>12246</v>
      </c>
    </row>
    <row r="4" spans="1:26" ht="15.75" thickBot="1" x14ac:dyDescent="0.3">
      <c r="A4" s="5" t="s">
        <v>3</v>
      </c>
      <c r="B4" s="6">
        <v>212778</v>
      </c>
      <c r="D4" s="5" t="s">
        <v>0</v>
      </c>
      <c r="E4" s="6">
        <v>15797</v>
      </c>
      <c r="G4" s="28" t="s">
        <v>6</v>
      </c>
      <c r="H4" s="28">
        <v>334180</v>
      </c>
      <c r="J4" s="5" t="s">
        <v>2</v>
      </c>
      <c r="K4" s="6">
        <v>419467</v>
      </c>
      <c r="L4" s="28"/>
      <c r="M4" s="5" t="s">
        <v>16</v>
      </c>
      <c r="N4" s="6">
        <v>13123</v>
      </c>
      <c r="P4" s="5" t="s">
        <v>1</v>
      </c>
      <c r="Q4" s="6">
        <v>9086</v>
      </c>
      <c r="S4" s="5" t="s">
        <v>13</v>
      </c>
      <c r="T4" s="6">
        <v>465039</v>
      </c>
      <c r="V4" s="5" t="s">
        <v>11</v>
      </c>
      <c r="W4" s="6">
        <v>83911</v>
      </c>
    </row>
    <row r="5" spans="1:26" ht="15.75" thickBot="1" x14ac:dyDescent="0.3">
      <c r="A5" s="5" t="s">
        <v>3</v>
      </c>
      <c r="B5" s="6">
        <v>1583</v>
      </c>
      <c r="D5" s="5" t="s">
        <v>0</v>
      </c>
      <c r="E5" s="6">
        <v>11930</v>
      </c>
      <c r="G5" s="28" t="s">
        <v>6</v>
      </c>
      <c r="H5" s="28">
        <v>108312</v>
      </c>
      <c r="J5" s="5" t="s">
        <v>2</v>
      </c>
      <c r="K5" s="6">
        <v>420279</v>
      </c>
      <c r="M5" s="5" t="s">
        <v>16</v>
      </c>
      <c r="N5" s="6">
        <v>353433</v>
      </c>
      <c r="P5" s="5" t="s">
        <v>1</v>
      </c>
      <c r="Q5" s="6">
        <v>389293</v>
      </c>
      <c r="S5" s="5" t="s">
        <v>13</v>
      </c>
      <c r="T5" s="6">
        <v>10934</v>
      </c>
      <c r="V5" s="5" t="s">
        <v>11</v>
      </c>
      <c r="W5" s="6">
        <v>326144</v>
      </c>
    </row>
    <row r="6" spans="1:26" ht="15.75" thickBot="1" x14ac:dyDescent="0.3">
      <c r="A6" s="5" t="s">
        <v>3</v>
      </c>
      <c r="B6" s="6">
        <v>403569</v>
      </c>
      <c r="D6" s="5" t="s">
        <v>0</v>
      </c>
      <c r="E6" s="6">
        <v>466190</v>
      </c>
      <c r="G6" s="28" t="s">
        <v>6</v>
      </c>
      <c r="H6" s="28">
        <v>84195</v>
      </c>
      <c r="I6" s="28"/>
      <c r="J6" s="5" t="s">
        <v>2</v>
      </c>
      <c r="K6" s="6">
        <v>351981</v>
      </c>
      <c r="M6" s="5" t="s">
        <v>16</v>
      </c>
      <c r="N6" s="6">
        <v>224950</v>
      </c>
      <c r="P6" s="5" t="s">
        <v>1</v>
      </c>
      <c r="Q6" s="6">
        <v>2023</v>
      </c>
      <c r="S6" s="5" t="s">
        <v>13</v>
      </c>
      <c r="T6" s="6">
        <v>274109</v>
      </c>
      <c r="V6" s="5" t="s">
        <v>11</v>
      </c>
      <c r="W6" s="6">
        <v>40499</v>
      </c>
    </row>
    <row r="7" spans="1:26" ht="15.75" thickBot="1" x14ac:dyDescent="0.3">
      <c r="A7" s="5" t="s">
        <v>3</v>
      </c>
      <c r="B7" s="6">
        <v>496</v>
      </c>
      <c r="D7" s="5" t="s">
        <v>0</v>
      </c>
      <c r="E7" s="6">
        <v>91333</v>
      </c>
      <c r="G7" s="28" t="s">
        <v>6</v>
      </c>
      <c r="H7" s="28">
        <v>797</v>
      </c>
      <c r="J7" s="5" t="s">
        <v>2</v>
      </c>
      <c r="K7" s="6">
        <v>287070</v>
      </c>
      <c r="M7" s="5" t="s">
        <v>16</v>
      </c>
      <c r="N7" s="6">
        <v>438435</v>
      </c>
      <c r="P7" s="5" t="s">
        <v>1</v>
      </c>
      <c r="Q7" s="6">
        <v>173214</v>
      </c>
      <c r="S7" s="5" t="s">
        <v>13</v>
      </c>
      <c r="T7" s="6">
        <v>199851</v>
      </c>
      <c r="V7" s="5" t="s">
        <v>11</v>
      </c>
      <c r="W7" s="6">
        <v>277824</v>
      </c>
    </row>
    <row r="8" spans="1:26" ht="15.75" thickBot="1" x14ac:dyDescent="0.3">
      <c r="A8" s="5" t="s">
        <v>3</v>
      </c>
      <c r="B8" s="6">
        <v>439662</v>
      </c>
      <c r="D8" s="5" t="s">
        <v>0</v>
      </c>
      <c r="E8" s="6">
        <v>10718</v>
      </c>
      <c r="G8" s="28" t="s">
        <v>6</v>
      </c>
      <c r="H8" s="28">
        <v>431261</v>
      </c>
      <c r="J8" s="5" t="s">
        <v>2</v>
      </c>
      <c r="K8" s="6">
        <v>456635</v>
      </c>
      <c r="M8" s="5" t="s">
        <v>16</v>
      </c>
      <c r="N8" s="6">
        <v>403434</v>
      </c>
      <c r="P8" s="5" t="s">
        <v>1</v>
      </c>
      <c r="Q8" s="6">
        <v>995</v>
      </c>
      <c r="S8" s="5" t="s">
        <v>13</v>
      </c>
      <c r="T8" s="6">
        <v>360138</v>
      </c>
      <c r="V8" s="5" t="s">
        <v>11</v>
      </c>
      <c r="W8" s="6">
        <v>403107</v>
      </c>
    </row>
    <row r="9" spans="1:26" ht="15.75" thickBot="1" x14ac:dyDescent="0.3">
      <c r="A9" s="5" t="s">
        <v>3</v>
      </c>
      <c r="B9" s="6">
        <v>11444</v>
      </c>
      <c r="D9" s="5" t="s">
        <v>0</v>
      </c>
      <c r="E9" s="6">
        <v>421313</v>
      </c>
      <c r="G9" t="s">
        <v>6</v>
      </c>
      <c r="H9">
        <v>439798</v>
      </c>
      <c r="J9" s="5" t="s">
        <v>2</v>
      </c>
      <c r="K9" s="6">
        <v>425104</v>
      </c>
      <c r="M9" s="5" t="s">
        <v>16</v>
      </c>
      <c r="N9" s="6">
        <v>139519</v>
      </c>
      <c r="P9" s="5" t="s">
        <v>1</v>
      </c>
      <c r="Q9" s="6">
        <v>357469</v>
      </c>
      <c r="S9" s="5" t="s">
        <v>13</v>
      </c>
      <c r="T9" s="6">
        <v>488026</v>
      </c>
      <c r="V9" s="5" t="s">
        <v>11</v>
      </c>
      <c r="W9" s="6">
        <v>279154</v>
      </c>
    </row>
    <row r="10" spans="1:26" ht="15.75" thickBot="1" x14ac:dyDescent="0.3">
      <c r="A10" s="5" t="s">
        <v>3</v>
      </c>
      <c r="B10" s="6">
        <v>12475</v>
      </c>
      <c r="D10" s="5" t="s">
        <v>0</v>
      </c>
      <c r="E10" s="6">
        <v>43114</v>
      </c>
      <c r="G10" t="s">
        <v>6</v>
      </c>
      <c r="H10">
        <v>22881</v>
      </c>
      <c r="J10" s="5" t="s">
        <v>2</v>
      </c>
      <c r="K10" s="6">
        <v>460135</v>
      </c>
      <c r="M10" s="5" t="s">
        <v>16</v>
      </c>
      <c r="N10" s="6">
        <v>82390</v>
      </c>
      <c r="P10" s="5" t="s">
        <v>1</v>
      </c>
      <c r="Q10" s="6">
        <v>11943</v>
      </c>
      <c r="S10" s="5" t="s">
        <v>13</v>
      </c>
      <c r="T10" s="6">
        <v>449755</v>
      </c>
      <c r="V10" s="5" t="s">
        <v>11</v>
      </c>
      <c r="W10" s="6">
        <v>160632</v>
      </c>
    </row>
    <row r="11" spans="1:26" ht="15.75" thickBot="1" x14ac:dyDescent="0.3">
      <c r="A11" s="5" t="s">
        <v>3</v>
      </c>
      <c r="B11" s="6">
        <v>69798</v>
      </c>
      <c r="D11" s="5" t="s">
        <v>0</v>
      </c>
      <c r="E11" s="6">
        <v>10048</v>
      </c>
      <c r="G11" t="s">
        <v>6</v>
      </c>
      <c r="H11">
        <v>250326</v>
      </c>
      <c r="J11" s="5" t="s">
        <v>2</v>
      </c>
      <c r="K11" s="6">
        <v>456736</v>
      </c>
      <c r="M11" s="5" t="s">
        <v>16</v>
      </c>
      <c r="N11" s="6">
        <v>479699</v>
      </c>
      <c r="P11" s="5" t="s">
        <v>1</v>
      </c>
      <c r="Q11" s="6">
        <v>1534</v>
      </c>
      <c r="S11" s="5" t="s">
        <v>13</v>
      </c>
      <c r="T11" s="6">
        <v>468490</v>
      </c>
      <c r="V11" s="5" t="s">
        <v>11</v>
      </c>
      <c r="W11" s="6">
        <v>337390</v>
      </c>
    </row>
    <row r="12" spans="1:26" ht="15.75" thickBot="1" x14ac:dyDescent="0.3">
      <c r="A12" s="5" t="s">
        <v>3</v>
      </c>
      <c r="B12" s="6">
        <v>343829</v>
      </c>
      <c r="D12" s="5" t="s">
        <v>0</v>
      </c>
      <c r="E12" s="6">
        <v>460846</v>
      </c>
      <c r="G12" t="s">
        <v>6</v>
      </c>
      <c r="H12">
        <v>150181</v>
      </c>
      <c r="J12" s="5" t="s">
        <v>2</v>
      </c>
      <c r="K12" s="6">
        <v>16652</v>
      </c>
      <c r="M12" s="5" t="s">
        <v>16</v>
      </c>
      <c r="N12" s="6">
        <v>76812</v>
      </c>
      <c r="P12" s="5" t="s">
        <v>1</v>
      </c>
      <c r="Q12" s="6">
        <v>387597</v>
      </c>
      <c r="S12" s="5" t="s">
        <v>13</v>
      </c>
      <c r="T12" s="6">
        <v>469265</v>
      </c>
      <c r="V12" s="5" t="s">
        <v>11</v>
      </c>
      <c r="W12" s="6">
        <v>240097</v>
      </c>
    </row>
    <row r="13" spans="1:26" ht="15.75" thickBot="1" x14ac:dyDescent="0.3">
      <c r="A13" s="5" t="s">
        <v>3</v>
      </c>
      <c r="B13" s="6">
        <v>224931</v>
      </c>
      <c r="D13" s="5" t="s">
        <v>0</v>
      </c>
      <c r="E13" s="6">
        <v>10477</v>
      </c>
      <c r="G13" t="s">
        <v>6</v>
      </c>
      <c r="H13">
        <v>445774</v>
      </c>
      <c r="J13" s="5" t="s">
        <v>2</v>
      </c>
      <c r="K13" s="6">
        <v>268899</v>
      </c>
      <c r="M13" s="5" t="s">
        <v>16</v>
      </c>
      <c r="N13" s="6">
        <v>93394</v>
      </c>
      <c r="P13" s="5" t="s">
        <v>1</v>
      </c>
      <c r="Q13" s="6">
        <v>100801</v>
      </c>
      <c r="S13" s="5" t="s">
        <v>13</v>
      </c>
      <c r="T13" s="6">
        <v>8879</v>
      </c>
      <c r="V13" s="5" t="s">
        <v>11</v>
      </c>
      <c r="W13" s="6">
        <v>447114</v>
      </c>
    </row>
    <row r="14" spans="1:26" ht="15.75" thickBot="1" x14ac:dyDescent="0.3">
      <c r="A14" s="5" t="s">
        <v>3</v>
      </c>
      <c r="B14" s="6">
        <v>121730</v>
      </c>
      <c r="D14" s="5" t="s">
        <v>0</v>
      </c>
      <c r="E14" s="6">
        <v>6609</v>
      </c>
      <c r="G14" t="s">
        <v>6</v>
      </c>
      <c r="H14">
        <v>19426</v>
      </c>
      <c r="J14" s="5" t="s">
        <v>2</v>
      </c>
      <c r="K14" s="6">
        <v>14711</v>
      </c>
      <c r="M14" s="5" t="s">
        <v>16</v>
      </c>
      <c r="N14" s="6">
        <v>255278</v>
      </c>
      <c r="P14" s="5" t="s">
        <v>1</v>
      </c>
      <c r="Q14" s="6">
        <v>34269</v>
      </c>
      <c r="S14" s="5" t="s">
        <v>13</v>
      </c>
      <c r="T14" s="6">
        <v>415613</v>
      </c>
      <c r="V14" s="5" t="s">
        <v>11</v>
      </c>
      <c r="W14" s="6">
        <v>439474</v>
      </c>
    </row>
    <row r="15" spans="1:26" ht="15.75" thickBot="1" x14ac:dyDescent="0.3">
      <c r="A15" s="5" t="s">
        <v>3</v>
      </c>
      <c r="B15" s="6">
        <v>227106</v>
      </c>
      <c r="D15" s="5" t="s">
        <v>0</v>
      </c>
      <c r="E15" s="6">
        <v>1673</v>
      </c>
      <c r="G15" t="s">
        <v>6</v>
      </c>
      <c r="H15">
        <v>10435</v>
      </c>
      <c r="J15" s="5" t="s">
        <v>2</v>
      </c>
      <c r="K15" s="6">
        <v>464841</v>
      </c>
      <c r="M15" s="5" t="s">
        <v>16</v>
      </c>
      <c r="N15" s="6">
        <v>353732</v>
      </c>
      <c r="P15" s="5" t="s">
        <v>1</v>
      </c>
      <c r="Q15" s="6">
        <v>231474</v>
      </c>
      <c r="S15" s="5" t="s">
        <v>13</v>
      </c>
      <c r="T15" s="6">
        <v>45109</v>
      </c>
      <c r="V15" s="5" t="s">
        <v>11</v>
      </c>
      <c r="W15" s="6">
        <v>130502</v>
      </c>
    </row>
    <row r="16" spans="1:26" ht="15.75" thickBot="1" x14ac:dyDescent="0.3">
      <c r="A16" s="5" t="s">
        <v>3</v>
      </c>
      <c r="B16" s="6">
        <v>11090</v>
      </c>
      <c r="D16" s="5" t="s">
        <v>0</v>
      </c>
      <c r="E16" s="6">
        <v>12106</v>
      </c>
      <c r="G16" t="s">
        <v>6</v>
      </c>
      <c r="H16">
        <v>75900</v>
      </c>
      <c r="J16" s="5" t="s">
        <v>2</v>
      </c>
      <c r="K16" s="6">
        <v>360289</v>
      </c>
      <c r="M16" s="5" t="s">
        <v>16</v>
      </c>
      <c r="N16" s="6">
        <v>438154</v>
      </c>
      <c r="P16" s="5" t="s">
        <v>1</v>
      </c>
      <c r="Q16" s="6">
        <v>576</v>
      </c>
      <c r="S16" s="5" t="s">
        <v>13</v>
      </c>
      <c r="T16" s="6">
        <v>448763</v>
      </c>
      <c r="V16" s="5" t="s">
        <v>11</v>
      </c>
      <c r="W16" s="6">
        <v>140076</v>
      </c>
    </row>
    <row r="17" spans="1:23" ht="15.75" thickBot="1" x14ac:dyDescent="0.3">
      <c r="A17" s="5" t="s">
        <v>3</v>
      </c>
      <c r="B17" s="6">
        <v>352501</v>
      </c>
      <c r="D17" s="5" t="s">
        <v>0</v>
      </c>
      <c r="E17" s="6">
        <v>286668</v>
      </c>
      <c r="G17" t="s">
        <v>6</v>
      </c>
      <c r="H17">
        <v>64398</v>
      </c>
      <c r="J17" s="5" t="s">
        <v>2</v>
      </c>
      <c r="K17" s="6">
        <v>397127</v>
      </c>
      <c r="M17" s="5" t="s">
        <v>16</v>
      </c>
      <c r="N17" s="6">
        <v>16995</v>
      </c>
      <c r="P17" s="5" t="s">
        <v>1</v>
      </c>
      <c r="Q17" s="6">
        <v>10372</v>
      </c>
      <c r="S17" s="5" t="s">
        <v>13</v>
      </c>
      <c r="T17" s="6">
        <v>407545</v>
      </c>
      <c r="V17" s="5" t="s">
        <v>11</v>
      </c>
      <c r="W17" s="6">
        <v>158393</v>
      </c>
    </row>
    <row r="18" spans="1:23" ht="15.75" thickBot="1" x14ac:dyDescent="0.3">
      <c r="A18" s="5" t="s">
        <v>3</v>
      </c>
      <c r="B18" s="6">
        <v>435803</v>
      </c>
      <c r="D18" s="5" t="s">
        <v>0</v>
      </c>
      <c r="E18" s="6">
        <v>433819</v>
      </c>
      <c r="G18" t="s">
        <v>6</v>
      </c>
      <c r="H18">
        <v>402287</v>
      </c>
      <c r="J18" s="5" t="s">
        <v>2</v>
      </c>
      <c r="K18" s="6">
        <v>439941</v>
      </c>
      <c r="M18" s="5" t="s">
        <v>16</v>
      </c>
      <c r="N18" s="6">
        <v>430043</v>
      </c>
      <c r="P18" s="5" t="s">
        <v>1</v>
      </c>
      <c r="Q18" s="6">
        <v>90976</v>
      </c>
      <c r="S18" s="5" t="s">
        <v>13</v>
      </c>
      <c r="T18" s="6">
        <v>346638</v>
      </c>
      <c r="V18" s="5" t="s">
        <v>11</v>
      </c>
      <c r="W18" s="6">
        <v>417955</v>
      </c>
    </row>
    <row r="19" spans="1:23" ht="15.75" thickBot="1" x14ac:dyDescent="0.3">
      <c r="A19" s="5" t="s">
        <v>3</v>
      </c>
      <c r="B19" s="6">
        <v>371865</v>
      </c>
      <c r="D19" s="5" t="s">
        <v>0</v>
      </c>
      <c r="E19" s="6">
        <v>11188</v>
      </c>
      <c r="G19" t="s">
        <v>6</v>
      </c>
      <c r="H19">
        <v>404374</v>
      </c>
      <c r="J19" s="5" t="s">
        <v>2</v>
      </c>
      <c r="K19" s="6">
        <v>358215</v>
      </c>
      <c r="M19" s="5" t="s">
        <v>16</v>
      </c>
      <c r="N19" s="6">
        <v>324464</v>
      </c>
      <c r="P19" s="5" t="s">
        <v>1</v>
      </c>
      <c r="Q19" s="6">
        <v>59447</v>
      </c>
      <c r="S19" s="5" t="s">
        <v>13</v>
      </c>
      <c r="T19" s="6">
        <v>112949</v>
      </c>
      <c r="V19" s="5" t="s">
        <v>11</v>
      </c>
      <c r="W19" s="6">
        <v>20227</v>
      </c>
    </row>
    <row r="20" spans="1:23" ht="15.75" thickBot="1" x14ac:dyDescent="0.3">
      <c r="A20" s="5" t="s">
        <v>3</v>
      </c>
      <c r="B20" s="6">
        <v>294132</v>
      </c>
      <c r="D20" s="5" t="s">
        <v>0</v>
      </c>
      <c r="E20" s="6">
        <v>134693</v>
      </c>
      <c r="G20" t="s">
        <v>6</v>
      </c>
      <c r="H20">
        <v>439889</v>
      </c>
      <c r="J20" s="5" t="s">
        <v>2</v>
      </c>
      <c r="K20" s="6">
        <v>467672</v>
      </c>
      <c r="M20" s="5" t="s">
        <v>16</v>
      </c>
      <c r="N20" s="6">
        <v>250802</v>
      </c>
      <c r="P20" s="5" t="s">
        <v>1</v>
      </c>
      <c r="Q20" s="6">
        <v>292127</v>
      </c>
      <c r="S20" s="5" t="s">
        <v>13</v>
      </c>
      <c r="T20" s="6">
        <v>621</v>
      </c>
      <c r="V20" s="5" t="s">
        <v>11</v>
      </c>
      <c r="W20" s="6">
        <v>431768</v>
      </c>
    </row>
    <row r="21" spans="1:23" ht="15.75" thickBot="1" x14ac:dyDescent="0.3">
      <c r="A21" s="5" t="s">
        <v>3</v>
      </c>
      <c r="B21" s="6">
        <v>87567</v>
      </c>
      <c r="D21" s="5" t="s">
        <v>0</v>
      </c>
      <c r="E21" s="6">
        <v>11690</v>
      </c>
      <c r="G21" t="s">
        <v>6</v>
      </c>
      <c r="H21">
        <v>413686</v>
      </c>
      <c r="J21" s="5" t="s">
        <v>2</v>
      </c>
      <c r="K21" s="6">
        <v>40123</v>
      </c>
      <c r="M21" s="5" t="s">
        <v>16</v>
      </c>
      <c r="N21" s="6">
        <v>427720</v>
      </c>
      <c r="P21" s="5" t="s">
        <v>1</v>
      </c>
      <c r="Q21" s="6">
        <v>346838</v>
      </c>
      <c r="S21" s="5" t="s">
        <v>13</v>
      </c>
      <c r="T21" s="6">
        <v>59507</v>
      </c>
      <c r="V21" s="5" t="s">
        <v>11</v>
      </c>
      <c r="W21" s="6">
        <v>109288</v>
      </c>
    </row>
    <row r="22" spans="1:23" ht="15.75" thickBot="1" x14ac:dyDescent="0.3">
      <c r="A22" s="5" t="s">
        <v>3</v>
      </c>
      <c r="B22" s="6">
        <v>262551</v>
      </c>
      <c r="D22" s="5" t="s">
        <v>0</v>
      </c>
      <c r="E22" s="6">
        <v>412361</v>
      </c>
      <c r="G22" t="s">
        <v>6</v>
      </c>
      <c r="H22">
        <v>31165</v>
      </c>
      <c r="J22" s="5" t="s">
        <v>2</v>
      </c>
      <c r="K22" s="6">
        <v>28874</v>
      </c>
      <c r="M22" s="5" t="s">
        <v>16</v>
      </c>
      <c r="N22" s="6">
        <v>288281</v>
      </c>
      <c r="P22" s="5" t="s">
        <v>1</v>
      </c>
      <c r="Q22" s="6">
        <v>286873</v>
      </c>
      <c r="S22" s="5" t="s">
        <v>13</v>
      </c>
      <c r="T22" s="6">
        <v>46651</v>
      </c>
      <c r="V22" s="5" t="s">
        <v>11</v>
      </c>
      <c r="W22" s="6">
        <v>40834</v>
      </c>
    </row>
    <row r="23" spans="1:23" ht="15.75" thickBot="1" x14ac:dyDescent="0.3">
      <c r="A23" s="5" t="s">
        <v>3</v>
      </c>
      <c r="B23" s="6">
        <v>15261</v>
      </c>
      <c r="D23" s="5" t="s">
        <v>0</v>
      </c>
      <c r="E23" s="6">
        <v>18070</v>
      </c>
      <c r="G23" t="s">
        <v>6</v>
      </c>
      <c r="H23">
        <v>268108</v>
      </c>
      <c r="J23" s="5" t="s">
        <v>2</v>
      </c>
      <c r="K23" s="6">
        <v>415540</v>
      </c>
      <c r="M23" s="5" t="s">
        <v>16</v>
      </c>
      <c r="N23" s="6">
        <v>177537</v>
      </c>
      <c r="P23" s="5" t="s">
        <v>1</v>
      </c>
      <c r="Q23" s="6">
        <v>38662</v>
      </c>
      <c r="S23" s="5" t="s">
        <v>13</v>
      </c>
      <c r="T23" s="6">
        <v>13539</v>
      </c>
      <c r="V23" s="5" t="s">
        <v>11</v>
      </c>
      <c r="W23" s="6">
        <v>439485</v>
      </c>
    </row>
    <row r="24" spans="1:23" ht="15.75" thickBot="1" x14ac:dyDescent="0.3">
      <c r="A24" s="5" t="s">
        <v>3</v>
      </c>
      <c r="B24" s="6">
        <v>332267</v>
      </c>
      <c r="D24" s="5" t="s">
        <v>0</v>
      </c>
      <c r="E24" s="6">
        <v>168259</v>
      </c>
      <c r="G24" t="s">
        <v>6</v>
      </c>
      <c r="H24">
        <v>33997</v>
      </c>
      <c r="J24" s="5" t="s">
        <v>2</v>
      </c>
      <c r="K24" s="6">
        <v>420446</v>
      </c>
      <c r="M24" s="5" t="s">
        <v>16</v>
      </c>
      <c r="N24" s="6">
        <v>381018</v>
      </c>
      <c r="P24" s="5" t="s">
        <v>1</v>
      </c>
      <c r="Q24" s="6">
        <v>18519</v>
      </c>
      <c r="S24" s="5" t="s">
        <v>13</v>
      </c>
      <c r="T24" s="6">
        <v>11853</v>
      </c>
      <c r="V24" s="5" t="s">
        <v>11</v>
      </c>
      <c r="W24" s="6">
        <v>475155</v>
      </c>
    </row>
    <row r="25" spans="1:23" ht="15.75" thickBot="1" x14ac:dyDescent="0.3">
      <c r="A25" s="5" t="s">
        <v>3</v>
      </c>
      <c r="B25" s="6">
        <v>381356</v>
      </c>
      <c r="D25" s="5" t="s">
        <v>0</v>
      </c>
      <c r="E25" s="6">
        <v>294254</v>
      </c>
      <c r="G25" t="s">
        <v>6</v>
      </c>
      <c r="H25">
        <v>408255</v>
      </c>
      <c r="J25" s="5" t="s">
        <v>2</v>
      </c>
      <c r="K25" s="6">
        <v>150213</v>
      </c>
      <c r="M25" s="5" t="s">
        <v>16</v>
      </c>
      <c r="N25" s="6">
        <v>427674</v>
      </c>
      <c r="P25" s="5" t="s">
        <v>1</v>
      </c>
      <c r="Q25" s="6">
        <v>15266</v>
      </c>
      <c r="S25" s="5" t="s">
        <v>13</v>
      </c>
      <c r="T25" s="6">
        <v>488019</v>
      </c>
      <c r="V25" s="5" t="s">
        <v>11</v>
      </c>
      <c r="W25" s="6">
        <v>383739</v>
      </c>
    </row>
    <row r="26" spans="1:23" ht="15.75" thickBot="1" x14ac:dyDescent="0.3">
      <c r="A26" s="5" t="s">
        <v>3</v>
      </c>
      <c r="B26" s="6">
        <v>361613</v>
      </c>
      <c r="D26" s="5" t="s">
        <v>0</v>
      </c>
      <c r="E26" s="6">
        <v>12481</v>
      </c>
      <c r="G26" t="s">
        <v>6</v>
      </c>
      <c r="H26">
        <v>18734</v>
      </c>
      <c r="J26" s="5" t="s">
        <v>2</v>
      </c>
      <c r="K26" s="6">
        <v>79082</v>
      </c>
      <c r="M26" s="5" t="s">
        <v>16</v>
      </c>
      <c r="N26" s="6">
        <v>259074</v>
      </c>
      <c r="P26" s="5" t="s">
        <v>1</v>
      </c>
      <c r="Q26" s="6">
        <v>9266</v>
      </c>
      <c r="S26" s="5" t="s">
        <v>13</v>
      </c>
      <c r="T26" s="6">
        <v>329103</v>
      </c>
      <c r="V26" s="5" t="s">
        <v>11</v>
      </c>
      <c r="W26" s="6">
        <v>478641</v>
      </c>
    </row>
    <row r="27" spans="1:23" ht="15.75" thickBot="1" x14ac:dyDescent="0.3">
      <c r="A27" s="5" t="s">
        <v>3</v>
      </c>
      <c r="B27" s="6">
        <v>71880</v>
      </c>
      <c r="D27" s="5" t="s">
        <v>0</v>
      </c>
      <c r="E27" s="6">
        <v>419556</v>
      </c>
      <c r="G27" t="s">
        <v>6</v>
      </c>
      <c r="H27">
        <v>441730</v>
      </c>
      <c r="J27" s="5" t="s">
        <v>2</v>
      </c>
      <c r="K27" s="6">
        <v>390246</v>
      </c>
      <c r="M27" s="5" t="s">
        <v>16</v>
      </c>
      <c r="N27" s="6">
        <v>385737</v>
      </c>
      <c r="P27" s="5" t="s">
        <v>1</v>
      </c>
      <c r="Q27" s="6">
        <v>439970</v>
      </c>
      <c r="S27" s="5" t="s">
        <v>13</v>
      </c>
      <c r="T27" s="6">
        <v>346356</v>
      </c>
      <c r="V27" s="5" t="s">
        <v>11</v>
      </c>
      <c r="W27" s="6">
        <v>20349</v>
      </c>
    </row>
    <row r="28" spans="1:23" ht="15.75" thickBot="1" x14ac:dyDescent="0.3">
      <c r="A28" s="5" t="s">
        <v>3</v>
      </c>
      <c r="B28" s="6">
        <v>4256</v>
      </c>
      <c r="D28" s="5" t="s">
        <v>0</v>
      </c>
      <c r="E28" s="6">
        <v>14180</v>
      </c>
      <c r="G28" t="s">
        <v>6</v>
      </c>
      <c r="H28">
        <v>265228</v>
      </c>
      <c r="J28" s="5" t="s">
        <v>2</v>
      </c>
      <c r="K28" s="6">
        <v>439932</v>
      </c>
      <c r="M28" s="5" t="s">
        <v>16</v>
      </c>
      <c r="N28" s="6">
        <v>8978</v>
      </c>
      <c r="P28" s="5" t="s">
        <v>1</v>
      </c>
      <c r="Q28" s="6">
        <v>385736</v>
      </c>
      <c r="S28" s="5" t="s">
        <v>13</v>
      </c>
      <c r="T28" s="6">
        <v>252578</v>
      </c>
      <c r="V28" s="5" t="s">
        <v>11</v>
      </c>
      <c r="W28" s="6">
        <v>197719</v>
      </c>
    </row>
    <row r="29" spans="1:23" ht="15.75" thickBot="1" x14ac:dyDescent="0.3">
      <c r="A29" s="5" t="s">
        <v>3</v>
      </c>
      <c r="B29" s="6">
        <v>8388</v>
      </c>
      <c r="D29" s="5" t="s">
        <v>0</v>
      </c>
      <c r="E29" s="6">
        <v>213927</v>
      </c>
      <c r="G29" t="s">
        <v>6</v>
      </c>
      <c r="H29">
        <v>40859</v>
      </c>
      <c r="J29" s="5" t="s">
        <v>2</v>
      </c>
      <c r="K29" s="6">
        <v>439940</v>
      </c>
      <c r="M29" s="5" t="s">
        <v>16</v>
      </c>
      <c r="N29" s="6">
        <v>310133</v>
      </c>
      <c r="P29" s="5" t="s">
        <v>1</v>
      </c>
      <c r="Q29" s="6">
        <v>1936</v>
      </c>
      <c r="S29" s="5" t="s">
        <v>13</v>
      </c>
      <c r="T29" s="6">
        <v>483104</v>
      </c>
      <c r="V29" s="5" t="s">
        <v>11</v>
      </c>
      <c r="W29" s="6">
        <v>300365</v>
      </c>
    </row>
    <row r="30" spans="1:23" ht="15.75" thickBot="1" x14ac:dyDescent="0.3">
      <c r="A30" s="5" t="s">
        <v>3</v>
      </c>
      <c r="B30" s="6">
        <v>300685</v>
      </c>
      <c r="D30" s="5" t="s">
        <v>0</v>
      </c>
      <c r="E30" s="6">
        <v>146578</v>
      </c>
      <c r="G30" t="s">
        <v>6</v>
      </c>
      <c r="H30">
        <v>214091</v>
      </c>
      <c r="J30" s="5" t="s">
        <v>2</v>
      </c>
      <c r="K30" s="6">
        <v>299717</v>
      </c>
      <c r="M30" s="5" t="s">
        <v>16</v>
      </c>
      <c r="N30" s="6">
        <v>256347</v>
      </c>
      <c r="P30" s="5" t="s">
        <v>1</v>
      </c>
      <c r="Q30" s="6">
        <v>4283</v>
      </c>
      <c r="S30" s="7" t="s">
        <v>13</v>
      </c>
      <c r="T30" s="9">
        <v>261375</v>
      </c>
      <c r="V30" s="5" t="s">
        <v>11</v>
      </c>
      <c r="W30" s="6">
        <v>408038</v>
      </c>
    </row>
    <row r="31" spans="1:23" ht="15.75" thickBot="1" x14ac:dyDescent="0.3">
      <c r="A31" s="5" t="s">
        <v>3</v>
      </c>
      <c r="B31" s="6">
        <v>439891</v>
      </c>
      <c r="D31" s="5" t="s">
        <v>0</v>
      </c>
      <c r="E31" s="6">
        <v>333669</v>
      </c>
      <c r="G31" t="s">
        <v>6</v>
      </c>
      <c r="H31">
        <v>38167</v>
      </c>
      <c r="J31" s="5" t="s">
        <v>2</v>
      </c>
      <c r="K31" s="6">
        <v>287111</v>
      </c>
      <c r="M31" s="5" t="s">
        <v>16</v>
      </c>
      <c r="N31" s="6">
        <v>12488</v>
      </c>
      <c r="P31" s="5" t="s">
        <v>1</v>
      </c>
      <c r="Q31" s="6">
        <v>8619</v>
      </c>
      <c r="V31" s="5" t="s">
        <v>11</v>
      </c>
      <c r="W31" s="6">
        <v>40422</v>
      </c>
    </row>
    <row r="32" spans="1:23" ht="15.75" thickBot="1" x14ac:dyDescent="0.3">
      <c r="A32" s="5" t="s">
        <v>3</v>
      </c>
      <c r="B32" s="6">
        <v>295699</v>
      </c>
      <c r="D32" s="5" t="s">
        <v>0</v>
      </c>
      <c r="E32" s="6">
        <v>43260</v>
      </c>
      <c r="G32" t="s">
        <v>6</v>
      </c>
      <c r="H32">
        <v>491992</v>
      </c>
      <c r="J32" s="5" t="s">
        <v>2</v>
      </c>
      <c r="K32" s="6">
        <v>320327</v>
      </c>
      <c r="M32" s="5" t="s">
        <v>16</v>
      </c>
      <c r="N32" s="6">
        <v>176077</v>
      </c>
      <c r="P32" s="5" t="s">
        <v>1</v>
      </c>
      <c r="Q32" s="6">
        <v>31102</v>
      </c>
      <c r="V32" s="5" t="s">
        <v>11</v>
      </c>
      <c r="W32" s="6">
        <v>402107</v>
      </c>
    </row>
    <row r="33" spans="1:23" ht="15.75" thickBot="1" x14ac:dyDescent="0.3">
      <c r="A33" s="5" t="s">
        <v>3</v>
      </c>
      <c r="B33" s="6">
        <v>435658</v>
      </c>
      <c r="D33" s="5" t="s">
        <v>0</v>
      </c>
      <c r="E33" s="6">
        <v>18647</v>
      </c>
      <c r="G33" t="s">
        <v>6</v>
      </c>
      <c r="H33">
        <v>129705</v>
      </c>
      <c r="J33" s="5" t="s">
        <v>2</v>
      </c>
      <c r="K33" s="6">
        <v>434757</v>
      </c>
      <c r="M33" s="5" t="s">
        <v>16</v>
      </c>
      <c r="N33" s="6">
        <v>3014</v>
      </c>
      <c r="P33" s="5" t="s">
        <v>1</v>
      </c>
      <c r="Q33" s="6">
        <v>11231</v>
      </c>
      <c r="V33" s="5" t="s">
        <v>11</v>
      </c>
      <c r="W33" s="6">
        <v>149414</v>
      </c>
    </row>
    <row r="34" spans="1:23" ht="15.75" thickBot="1" x14ac:dyDescent="0.3">
      <c r="A34" s="5" t="s">
        <v>3</v>
      </c>
      <c r="B34" s="6">
        <v>98066</v>
      </c>
      <c r="D34" s="5" t="s">
        <v>0</v>
      </c>
      <c r="E34" s="6">
        <v>14763</v>
      </c>
      <c r="G34" t="s">
        <v>6</v>
      </c>
      <c r="H34">
        <v>291791</v>
      </c>
      <c r="J34" s="5" t="s">
        <v>2</v>
      </c>
      <c r="K34" s="6">
        <v>401043</v>
      </c>
      <c r="M34" s="5" t="s">
        <v>16</v>
      </c>
      <c r="N34" s="6">
        <v>430598</v>
      </c>
      <c r="P34" s="5" t="s">
        <v>1</v>
      </c>
      <c r="Q34" s="6">
        <v>392476</v>
      </c>
      <c r="V34" s="5" t="s">
        <v>11</v>
      </c>
      <c r="W34" s="6">
        <v>480611</v>
      </c>
    </row>
    <row r="35" spans="1:23" ht="15.75" thickBot="1" x14ac:dyDescent="0.3">
      <c r="A35" s="5" t="s">
        <v>3</v>
      </c>
      <c r="B35" s="6">
        <v>389427</v>
      </c>
      <c r="D35" s="5" t="s">
        <v>0</v>
      </c>
      <c r="E35" s="6">
        <v>152442</v>
      </c>
      <c r="G35" t="s">
        <v>6</v>
      </c>
      <c r="H35">
        <v>439835</v>
      </c>
      <c r="J35" s="5" t="s">
        <v>2</v>
      </c>
      <c r="K35" s="6">
        <v>269437</v>
      </c>
      <c r="M35" s="5" t="s">
        <v>16</v>
      </c>
      <c r="N35" s="6">
        <v>207933</v>
      </c>
      <c r="P35" s="5" t="s">
        <v>1</v>
      </c>
      <c r="Q35" s="6">
        <v>8367</v>
      </c>
      <c r="V35" s="5" t="s">
        <v>11</v>
      </c>
      <c r="W35" s="6">
        <v>147066</v>
      </c>
    </row>
    <row r="36" spans="1:23" ht="15.75" thickBot="1" x14ac:dyDescent="0.3">
      <c r="A36" s="5" t="s">
        <v>3</v>
      </c>
      <c r="B36" s="6">
        <v>439760</v>
      </c>
      <c r="D36" s="5" t="s">
        <v>0</v>
      </c>
      <c r="E36" s="6">
        <v>46736</v>
      </c>
      <c r="G36" t="s">
        <v>6</v>
      </c>
      <c r="H36">
        <v>112336</v>
      </c>
      <c r="J36" s="5" t="s">
        <v>2</v>
      </c>
      <c r="K36" s="6">
        <v>64809</v>
      </c>
      <c r="M36" s="5" t="s">
        <v>16</v>
      </c>
      <c r="N36" s="6">
        <v>146313</v>
      </c>
      <c r="P36" s="5" t="s">
        <v>1</v>
      </c>
      <c r="Q36" s="6">
        <v>100542</v>
      </c>
      <c r="V36" s="5" t="s">
        <v>11</v>
      </c>
      <c r="W36" s="6">
        <v>101201</v>
      </c>
    </row>
    <row r="37" spans="1:23" ht="15.75" thickBot="1" x14ac:dyDescent="0.3">
      <c r="A37" s="5" t="s">
        <v>3</v>
      </c>
      <c r="B37" s="6">
        <v>147604</v>
      </c>
      <c r="D37" s="5" t="s">
        <v>0</v>
      </c>
      <c r="E37" s="6">
        <v>464439</v>
      </c>
      <c r="G37" t="s">
        <v>6</v>
      </c>
      <c r="H37">
        <v>319998</v>
      </c>
      <c r="J37" s="5" t="s">
        <v>2</v>
      </c>
      <c r="K37" s="6">
        <v>277095</v>
      </c>
      <c r="M37" s="5" t="s">
        <v>16</v>
      </c>
      <c r="N37" s="6">
        <v>2057</v>
      </c>
      <c r="P37" s="5" t="s">
        <v>1</v>
      </c>
      <c r="Q37" s="6">
        <v>332794</v>
      </c>
      <c r="V37" s="5" t="s">
        <v>11</v>
      </c>
      <c r="W37" s="6">
        <v>394269</v>
      </c>
    </row>
    <row r="38" spans="1:23" ht="15.75" thickBot="1" x14ac:dyDescent="0.3">
      <c r="A38" s="5" t="s">
        <v>3</v>
      </c>
      <c r="B38" s="6">
        <v>138361</v>
      </c>
      <c r="D38" s="5" t="s">
        <v>0</v>
      </c>
      <c r="E38" s="6">
        <v>41486</v>
      </c>
      <c r="G38" t="s">
        <v>6</v>
      </c>
      <c r="H38">
        <v>129715</v>
      </c>
      <c r="J38" s="5" t="s">
        <v>2</v>
      </c>
      <c r="K38" s="6">
        <v>275290</v>
      </c>
      <c r="M38" s="5" t="s">
        <v>16</v>
      </c>
      <c r="N38" s="6">
        <v>297702</v>
      </c>
      <c r="P38" s="5" t="s">
        <v>1</v>
      </c>
      <c r="Q38" s="6">
        <v>13888</v>
      </c>
      <c r="V38" s="5" t="s">
        <v>11</v>
      </c>
      <c r="W38" s="6">
        <v>361457</v>
      </c>
    </row>
    <row r="39" spans="1:23" ht="15.75" thickBot="1" x14ac:dyDescent="0.3">
      <c r="A39" s="5" t="s">
        <v>3</v>
      </c>
      <c r="B39" s="6">
        <v>252680</v>
      </c>
      <c r="D39" s="5" t="s">
        <v>0</v>
      </c>
      <c r="E39" s="6">
        <v>419554</v>
      </c>
      <c r="G39" t="s">
        <v>6</v>
      </c>
      <c r="H39">
        <v>334</v>
      </c>
      <c r="J39" s="5" t="s">
        <v>2</v>
      </c>
      <c r="K39" s="6">
        <v>359296</v>
      </c>
      <c r="M39" s="5" t="s">
        <v>16</v>
      </c>
      <c r="N39" s="6">
        <v>431892</v>
      </c>
      <c r="P39" s="5" t="s">
        <v>1</v>
      </c>
      <c r="Q39" s="6">
        <v>58443</v>
      </c>
      <c r="V39" s="5" t="s">
        <v>11</v>
      </c>
      <c r="W39" s="6">
        <v>439511</v>
      </c>
    </row>
    <row r="40" spans="1:23" ht="15.75" thickBot="1" x14ac:dyDescent="0.3">
      <c r="A40" s="5" t="s">
        <v>3</v>
      </c>
      <c r="B40" s="6">
        <v>476724</v>
      </c>
      <c r="D40" s="5" t="s">
        <v>0</v>
      </c>
      <c r="E40" s="6">
        <v>335778</v>
      </c>
      <c r="G40" t="s">
        <v>6</v>
      </c>
      <c r="H40">
        <v>437829</v>
      </c>
      <c r="J40" s="5" t="s">
        <v>2</v>
      </c>
      <c r="K40" s="6">
        <v>371264</v>
      </c>
      <c r="M40" s="5" t="s">
        <v>16</v>
      </c>
      <c r="N40" s="6">
        <v>11644</v>
      </c>
      <c r="P40" s="5" t="s">
        <v>1</v>
      </c>
      <c r="Q40" s="6">
        <v>451644</v>
      </c>
      <c r="V40" s="5" t="s">
        <v>11</v>
      </c>
      <c r="W40" s="6">
        <v>23710</v>
      </c>
    </row>
    <row r="41" spans="1:23" ht="15.75" thickBot="1" x14ac:dyDescent="0.3">
      <c r="A41" s="5" t="s">
        <v>3</v>
      </c>
      <c r="B41" s="6">
        <v>241644</v>
      </c>
      <c r="D41" s="5" t="s">
        <v>0</v>
      </c>
      <c r="E41" s="6">
        <v>449503</v>
      </c>
      <c r="G41" t="s">
        <v>6</v>
      </c>
      <c r="H41">
        <v>52333</v>
      </c>
      <c r="J41" s="5" t="s">
        <v>2</v>
      </c>
      <c r="K41" s="6">
        <v>299512</v>
      </c>
      <c r="M41" s="5" t="s">
        <v>16</v>
      </c>
      <c r="N41" s="6">
        <v>99262</v>
      </c>
      <c r="P41" s="5" t="s">
        <v>1</v>
      </c>
      <c r="Q41" s="6">
        <v>2119</v>
      </c>
      <c r="V41" s="5" t="s">
        <v>11</v>
      </c>
      <c r="W41" s="6">
        <v>472756</v>
      </c>
    </row>
    <row r="42" spans="1:23" ht="15.75" thickBot="1" x14ac:dyDescent="0.3">
      <c r="A42" s="5" t="s">
        <v>3</v>
      </c>
      <c r="B42" s="6">
        <v>2295</v>
      </c>
      <c r="D42" s="5" t="s">
        <v>0</v>
      </c>
      <c r="E42" s="6">
        <v>43417</v>
      </c>
      <c r="G42" t="s">
        <v>6</v>
      </c>
      <c r="H42">
        <v>32254</v>
      </c>
      <c r="J42" s="5" t="s">
        <v>2</v>
      </c>
      <c r="K42" s="6">
        <v>137548</v>
      </c>
      <c r="M42" s="5" t="s">
        <v>16</v>
      </c>
      <c r="N42" s="6">
        <v>22135</v>
      </c>
      <c r="P42" s="5" t="s">
        <v>1</v>
      </c>
      <c r="Q42" s="6">
        <v>10586</v>
      </c>
      <c r="V42" s="5" t="s">
        <v>11</v>
      </c>
      <c r="W42" s="6">
        <v>239773</v>
      </c>
    </row>
    <row r="43" spans="1:23" ht="15.75" thickBot="1" x14ac:dyDescent="0.3">
      <c r="A43" s="5" t="s">
        <v>3</v>
      </c>
      <c r="B43" s="6">
        <v>2292</v>
      </c>
      <c r="D43" s="5" t="s">
        <v>0</v>
      </c>
      <c r="E43" s="6">
        <v>5890</v>
      </c>
      <c r="G43" t="s">
        <v>6</v>
      </c>
      <c r="H43">
        <v>311291</v>
      </c>
      <c r="J43" s="5" t="s">
        <v>2</v>
      </c>
      <c r="K43" s="6">
        <v>217067</v>
      </c>
      <c r="M43" s="5" t="s">
        <v>16</v>
      </c>
      <c r="N43" s="6">
        <v>84336</v>
      </c>
      <c r="P43" s="5" t="s">
        <v>1</v>
      </c>
      <c r="Q43" s="6">
        <v>240854</v>
      </c>
      <c r="V43" s="5" t="s">
        <v>11</v>
      </c>
      <c r="W43" s="6">
        <v>402544</v>
      </c>
    </row>
    <row r="44" spans="1:23" ht="15.75" thickBot="1" x14ac:dyDescent="0.3">
      <c r="A44" s="5" t="s">
        <v>3</v>
      </c>
      <c r="B44" s="6">
        <v>76489</v>
      </c>
      <c r="D44" s="5" t="s">
        <v>0</v>
      </c>
      <c r="E44" s="6">
        <v>12721</v>
      </c>
      <c r="G44" t="s">
        <v>6</v>
      </c>
      <c r="H44">
        <v>85350</v>
      </c>
      <c r="J44" s="5" t="s">
        <v>2</v>
      </c>
      <c r="K44" s="6">
        <v>149870</v>
      </c>
      <c r="M44" s="5" t="s">
        <v>16</v>
      </c>
      <c r="N44" s="6">
        <v>34388</v>
      </c>
      <c r="P44" s="5" t="s">
        <v>1</v>
      </c>
      <c r="Q44" s="6">
        <v>298298</v>
      </c>
      <c r="V44" s="5" t="s">
        <v>11</v>
      </c>
      <c r="W44" s="6">
        <v>478646</v>
      </c>
    </row>
    <row r="45" spans="1:23" ht="15.75" thickBot="1" x14ac:dyDescent="0.3">
      <c r="A45" s="5" t="s">
        <v>3</v>
      </c>
      <c r="B45" s="6">
        <v>19905</v>
      </c>
      <c r="D45" s="5" t="s">
        <v>0</v>
      </c>
      <c r="E45" s="6">
        <v>50572</v>
      </c>
      <c r="G45" t="s">
        <v>6</v>
      </c>
      <c r="H45">
        <v>116690</v>
      </c>
      <c r="J45" s="5" t="s">
        <v>2</v>
      </c>
      <c r="K45" s="6">
        <v>283161</v>
      </c>
      <c r="M45" s="5" t="s">
        <v>16</v>
      </c>
      <c r="N45" s="6">
        <v>357530</v>
      </c>
      <c r="P45" s="5" t="s">
        <v>1</v>
      </c>
      <c r="Q45" s="6">
        <v>419274</v>
      </c>
      <c r="V45" s="5" t="s">
        <v>11</v>
      </c>
      <c r="W45" s="6">
        <v>475443</v>
      </c>
    </row>
    <row r="46" spans="1:23" ht="15.75" thickBot="1" x14ac:dyDescent="0.3">
      <c r="A46" s="5" t="s">
        <v>3</v>
      </c>
      <c r="B46" s="6">
        <v>12540</v>
      </c>
      <c r="D46" s="5" t="s">
        <v>0</v>
      </c>
      <c r="E46" s="6">
        <v>14245</v>
      </c>
      <c r="G46" t="s">
        <v>6</v>
      </c>
      <c r="H46">
        <v>477319</v>
      </c>
      <c r="J46" s="5" t="s">
        <v>2</v>
      </c>
      <c r="K46" s="6">
        <v>298883</v>
      </c>
      <c r="M46" s="5" t="s">
        <v>16</v>
      </c>
      <c r="N46" s="6">
        <v>3427</v>
      </c>
      <c r="P46" s="5" t="s">
        <v>1</v>
      </c>
      <c r="Q46" s="6">
        <v>352040</v>
      </c>
      <c r="V46" s="5" t="s">
        <v>11</v>
      </c>
      <c r="W46" s="6">
        <v>479586</v>
      </c>
    </row>
    <row r="47" spans="1:23" ht="15.75" thickBot="1" x14ac:dyDescent="0.3">
      <c r="A47" s="5" t="s">
        <v>3</v>
      </c>
      <c r="B47" s="6">
        <v>12312</v>
      </c>
      <c r="D47" s="5" t="s">
        <v>0</v>
      </c>
      <c r="E47" s="6">
        <v>56913</v>
      </c>
      <c r="G47" t="s">
        <v>6</v>
      </c>
      <c r="H47">
        <v>336029</v>
      </c>
      <c r="J47" s="5" t="s">
        <v>2</v>
      </c>
      <c r="K47" s="6">
        <v>299878</v>
      </c>
      <c r="M47" s="5" t="s">
        <v>16</v>
      </c>
      <c r="N47" s="6">
        <v>152259</v>
      </c>
      <c r="P47" s="5" t="s">
        <v>1</v>
      </c>
      <c r="Q47" s="6">
        <v>371719</v>
      </c>
      <c r="V47" s="5" t="s">
        <v>11</v>
      </c>
      <c r="W47" s="6">
        <v>438784</v>
      </c>
    </row>
    <row r="48" spans="1:23" ht="15.75" thickBot="1" x14ac:dyDescent="0.3">
      <c r="A48" s="5" t="s">
        <v>3</v>
      </c>
      <c r="B48" s="6">
        <v>9788</v>
      </c>
      <c r="D48" s="5" t="s">
        <v>0</v>
      </c>
      <c r="E48" s="6">
        <v>397003</v>
      </c>
      <c r="G48" t="s">
        <v>6</v>
      </c>
      <c r="H48">
        <v>13920</v>
      </c>
      <c r="J48" s="5" t="s">
        <v>2</v>
      </c>
      <c r="K48" s="6">
        <v>122401</v>
      </c>
      <c r="M48" s="5" t="s">
        <v>16</v>
      </c>
      <c r="N48" s="6">
        <v>407342</v>
      </c>
      <c r="P48" s="7" t="s">
        <v>1</v>
      </c>
      <c r="Q48" s="9">
        <v>450167</v>
      </c>
      <c r="V48" s="5" t="s">
        <v>11</v>
      </c>
      <c r="W48" s="6">
        <v>75107</v>
      </c>
    </row>
    <row r="49" spans="1:23" ht="15.75" thickBot="1" x14ac:dyDescent="0.3">
      <c r="A49" s="5" t="s">
        <v>3</v>
      </c>
      <c r="B49" s="6">
        <v>210802</v>
      </c>
      <c r="D49" s="5" t="s">
        <v>0</v>
      </c>
      <c r="E49" s="6">
        <v>58447</v>
      </c>
      <c r="G49" t="s">
        <v>6</v>
      </c>
      <c r="H49">
        <v>23383</v>
      </c>
      <c r="J49" s="5" t="s">
        <v>2</v>
      </c>
      <c r="K49" s="6">
        <v>91088</v>
      </c>
      <c r="M49" s="5" t="s">
        <v>16</v>
      </c>
      <c r="N49" s="6">
        <v>196305</v>
      </c>
      <c r="V49" s="5" t="s">
        <v>11</v>
      </c>
      <c r="W49" s="6">
        <v>63513</v>
      </c>
    </row>
    <row r="50" spans="1:23" ht="15.75" thickBot="1" x14ac:dyDescent="0.3">
      <c r="A50" s="5" t="s">
        <v>3</v>
      </c>
      <c r="B50" s="6">
        <v>236881</v>
      </c>
      <c r="D50" s="5" t="s">
        <v>0</v>
      </c>
      <c r="E50" s="6">
        <v>540</v>
      </c>
      <c r="G50" t="s">
        <v>6</v>
      </c>
      <c r="H50">
        <v>8925</v>
      </c>
      <c r="J50" s="5" t="s">
        <v>2</v>
      </c>
      <c r="K50" s="6">
        <v>298904</v>
      </c>
      <c r="M50" s="5" t="s">
        <v>16</v>
      </c>
      <c r="N50" s="6">
        <v>150229</v>
      </c>
      <c r="V50" s="5" t="s">
        <v>11</v>
      </c>
      <c r="W50" s="6">
        <v>40492</v>
      </c>
    </row>
    <row r="51" spans="1:23" ht="15.75" thickBot="1" x14ac:dyDescent="0.3">
      <c r="A51" s="5" t="s">
        <v>3</v>
      </c>
      <c r="B51" s="6">
        <v>249923</v>
      </c>
      <c r="D51" s="5" t="s">
        <v>0</v>
      </c>
      <c r="E51" s="6">
        <v>289720</v>
      </c>
      <c r="G51" t="s">
        <v>6</v>
      </c>
      <c r="H51">
        <v>201550</v>
      </c>
      <c r="J51" s="5" t="s">
        <v>2</v>
      </c>
      <c r="K51" s="6">
        <v>273653</v>
      </c>
      <c r="M51" s="5" t="s">
        <v>16</v>
      </c>
      <c r="N51" s="6">
        <v>214761</v>
      </c>
      <c r="V51" s="5" t="s">
        <v>11</v>
      </c>
      <c r="W51" s="6">
        <v>462856</v>
      </c>
    </row>
    <row r="52" spans="1:23" ht="15.75" thickBot="1" x14ac:dyDescent="0.3">
      <c r="A52" s="5" t="s">
        <v>3</v>
      </c>
      <c r="B52" s="6">
        <v>481660</v>
      </c>
      <c r="D52" s="5" t="s">
        <v>0</v>
      </c>
      <c r="E52" s="6">
        <v>35854</v>
      </c>
      <c r="G52" t="s">
        <v>6</v>
      </c>
      <c r="H52">
        <v>283552</v>
      </c>
      <c r="J52" s="5" t="s">
        <v>2</v>
      </c>
      <c r="K52" s="6">
        <v>84752</v>
      </c>
      <c r="M52" s="5" t="s">
        <v>16</v>
      </c>
      <c r="N52" s="6">
        <v>2155</v>
      </c>
      <c r="V52" s="5" t="s">
        <v>11</v>
      </c>
      <c r="W52" s="6">
        <v>12104</v>
      </c>
    </row>
    <row r="53" spans="1:23" ht="15.75" thickBot="1" x14ac:dyDescent="0.3">
      <c r="A53" s="5" t="s">
        <v>3</v>
      </c>
      <c r="B53" s="6">
        <v>419700</v>
      </c>
      <c r="D53" s="5" t="s">
        <v>0</v>
      </c>
      <c r="E53" s="6">
        <v>1428</v>
      </c>
      <c r="G53" t="s">
        <v>6</v>
      </c>
      <c r="H53">
        <v>8340</v>
      </c>
      <c r="J53" s="5" t="s">
        <v>2</v>
      </c>
      <c r="K53" s="6">
        <v>284339</v>
      </c>
      <c r="M53" s="5" t="s">
        <v>16</v>
      </c>
      <c r="N53" s="6">
        <v>205588</v>
      </c>
      <c r="V53" s="5" t="s">
        <v>11</v>
      </c>
      <c r="W53" s="6">
        <v>439498</v>
      </c>
    </row>
    <row r="54" spans="1:23" ht="15.75" thickBot="1" x14ac:dyDescent="0.3">
      <c r="A54" s="5" t="s">
        <v>3</v>
      </c>
      <c r="B54" s="6">
        <v>194775</v>
      </c>
      <c r="D54" s="5" t="s">
        <v>0</v>
      </c>
      <c r="E54" s="6">
        <v>360055</v>
      </c>
      <c r="G54" t="s">
        <v>6</v>
      </c>
      <c r="H54">
        <v>402423</v>
      </c>
      <c r="J54" s="5" t="s">
        <v>2</v>
      </c>
      <c r="K54" s="6">
        <v>265919</v>
      </c>
      <c r="M54" s="5" t="s">
        <v>16</v>
      </c>
      <c r="N54" s="6">
        <v>208430</v>
      </c>
      <c r="V54" s="5" t="s">
        <v>11</v>
      </c>
      <c r="W54" s="6">
        <v>447370</v>
      </c>
    </row>
    <row r="55" spans="1:23" ht="15.75" thickBot="1" x14ac:dyDescent="0.3">
      <c r="A55" s="5" t="s">
        <v>3</v>
      </c>
      <c r="B55" s="6">
        <v>132712</v>
      </c>
      <c r="D55" s="5" t="s">
        <v>0</v>
      </c>
      <c r="E55" s="6">
        <v>93837</v>
      </c>
      <c r="G55" t="s">
        <v>6</v>
      </c>
      <c r="H55">
        <v>268100</v>
      </c>
      <c r="J55" s="5" t="s">
        <v>2</v>
      </c>
      <c r="K55" s="6">
        <v>405037</v>
      </c>
      <c r="M55" s="5" t="s">
        <v>16</v>
      </c>
      <c r="N55" s="6">
        <v>356500</v>
      </c>
      <c r="V55" s="5" t="s">
        <v>11</v>
      </c>
      <c r="W55" s="6">
        <v>401656</v>
      </c>
    </row>
    <row r="56" spans="1:23" ht="15.75" thickBot="1" x14ac:dyDescent="0.3">
      <c r="A56" s="5" t="s">
        <v>3</v>
      </c>
      <c r="B56" s="6">
        <v>52996</v>
      </c>
      <c r="D56" s="5" t="s">
        <v>0</v>
      </c>
      <c r="E56" s="6">
        <v>13051</v>
      </c>
      <c r="G56" t="s">
        <v>6</v>
      </c>
      <c r="H56">
        <v>459758</v>
      </c>
      <c r="J56" s="5" t="s">
        <v>2</v>
      </c>
      <c r="K56" s="6">
        <v>303903</v>
      </c>
      <c r="M56" s="5" t="s">
        <v>16</v>
      </c>
      <c r="N56" s="6">
        <v>72784</v>
      </c>
      <c r="V56" s="5" t="s">
        <v>11</v>
      </c>
      <c r="W56" s="6">
        <v>402913</v>
      </c>
    </row>
    <row r="57" spans="1:23" ht="15.75" thickBot="1" x14ac:dyDescent="0.3">
      <c r="A57" s="5" t="s">
        <v>3</v>
      </c>
      <c r="B57" s="6">
        <v>7288</v>
      </c>
      <c r="D57" s="5" t="s">
        <v>0</v>
      </c>
      <c r="E57" s="6">
        <v>199556</v>
      </c>
      <c r="G57" t="s">
        <v>6</v>
      </c>
      <c r="H57">
        <v>31007</v>
      </c>
      <c r="J57" s="5" t="s">
        <v>2</v>
      </c>
      <c r="K57" s="6">
        <v>439938</v>
      </c>
      <c r="M57" s="5" t="s">
        <v>16</v>
      </c>
      <c r="N57" s="6">
        <v>459928</v>
      </c>
      <c r="V57" s="5" t="s">
        <v>11</v>
      </c>
      <c r="W57" s="6">
        <v>40414</v>
      </c>
    </row>
    <row r="58" spans="1:23" ht="15.75" thickBot="1" x14ac:dyDescent="0.3">
      <c r="A58" s="5" t="s">
        <v>3</v>
      </c>
      <c r="B58" s="6">
        <v>341392</v>
      </c>
      <c r="D58" s="5" t="s">
        <v>0</v>
      </c>
      <c r="E58" s="6">
        <v>433623</v>
      </c>
      <c r="G58" t="s">
        <v>6</v>
      </c>
      <c r="H58">
        <v>10637</v>
      </c>
      <c r="J58" s="5" t="s">
        <v>2</v>
      </c>
      <c r="K58" s="6">
        <v>452619</v>
      </c>
      <c r="M58" s="5" t="s">
        <v>16</v>
      </c>
      <c r="N58" s="6">
        <v>301355</v>
      </c>
      <c r="V58" s="5" t="s">
        <v>11</v>
      </c>
      <c r="W58" s="6">
        <v>153538</v>
      </c>
    </row>
    <row r="59" spans="1:23" ht="15.75" thickBot="1" x14ac:dyDescent="0.3">
      <c r="A59" s="5" t="s">
        <v>3</v>
      </c>
      <c r="B59" s="6">
        <v>583</v>
      </c>
      <c r="D59" s="5" t="s">
        <v>0</v>
      </c>
      <c r="E59" s="6">
        <v>403232</v>
      </c>
      <c r="G59" t="s">
        <v>6</v>
      </c>
      <c r="H59">
        <v>59990</v>
      </c>
      <c r="J59" s="5" t="s">
        <v>2</v>
      </c>
      <c r="K59" s="6">
        <v>352812</v>
      </c>
      <c r="M59" s="5" t="s">
        <v>16</v>
      </c>
      <c r="N59" s="6">
        <v>416086</v>
      </c>
      <c r="V59" s="5" t="s">
        <v>11</v>
      </c>
      <c r="W59" s="6">
        <v>24970</v>
      </c>
    </row>
    <row r="60" spans="1:23" ht="15.75" thickBot="1" x14ac:dyDescent="0.3">
      <c r="A60" s="5" t="s">
        <v>3</v>
      </c>
      <c r="B60" s="6">
        <v>11466</v>
      </c>
      <c r="D60" s="5" t="s">
        <v>0</v>
      </c>
      <c r="E60" s="6">
        <v>77959</v>
      </c>
      <c r="G60" t="s">
        <v>6</v>
      </c>
      <c r="H60">
        <v>64566</v>
      </c>
      <c r="J60" s="5" t="s">
        <v>2</v>
      </c>
      <c r="K60" s="6">
        <v>467728</v>
      </c>
      <c r="M60" s="5" t="s">
        <v>16</v>
      </c>
      <c r="N60" s="6">
        <v>66120</v>
      </c>
      <c r="V60" s="5" t="s">
        <v>11</v>
      </c>
      <c r="W60" s="6">
        <v>439509</v>
      </c>
    </row>
    <row r="61" spans="1:23" ht="15.75" thickBot="1" x14ac:dyDescent="0.3">
      <c r="A61" s="5" t="s">
        <v>3</v>
      </c>
      <c r="B61" s="6">
        <v>427</v>
      </c>
      <c r="D61" s="5" t="s">
        <v>0</v>
      </c>
      <c r="E61" s="6">
        <v>5921</v>
      </c>
      <c r="G61" t="s">
        <v>6</v>
      </c>
      <c r="H61">
        <v>1164</v>
      </c>
      <c r="J61" s="5" t="s">
        <v>2</v>
      </c>
      <c r="K61" s="6">
        <v>284340</v>
      </c>
      <c r="M61" s="5" t="s">
        <v>16</v>
      </c>
      <c r="N61" s="6">
        <v>283384</v>
      </c>
      <c r="V61" s="5" t="s">
        <v>11</v>
      </c>
      <c r="W61" s="6">
        <v>193613</v>
      </c>
    </row>
    <row r="62" spans="1:23" ht="15.75" thickBot="1" x14ac:dyDescent="0.3">
      <c r="A62" s="5" t="s">
        <v>3</v>
      </c>
      <c r="B62" s="6">
        <v>18826</v>
      </c>
      <c r="D62" s="5" t="s">
        <v>0</v>
      </c>
      <c r="E62" s="6">
        <v>255268</v>
      </c>
      <c r="G62" t="s">
        <v>6</v>
      </c>
      <c r="H62">
        <v>157832</v>
      </c>
      <c r="J62" s="5" t="s">
        <v>2</v>
      </c>
      <c r="K62" s="6">
        <v>456737</v>
      </c>
      <c r="M62" s="5" t="s">
        <v>16</v>
      </c>
      <c r="N62" s="6">
        <v>201759</v>
      </c>
      <c r="V62" s="5" t="s">
        <v>11</v>
      </c>
      <c r="W62" s="6">
        <v>437107</v>
      </c>
    </row>
    <row r="63" spans="1:23" ht="15.75" thickBot="1" x14ac:dyDescent="0.3">
      <c r="A63" s="5" t="s">
        <v>3</v>
      </c>
      <c r="B63" s="6">
        <v>12133</v>
      </c>
      <c r="D63" s="5" t="s">
        <v>0</v>
      </c>
      <c r="E63" s="6">
        <v>302156</v>
      </c>
      <c r="G63" t="s">
        <v>6</v>
      </c>
      <c r="H63">
        <v>280492</v>
      </c>
      <c r="J63" s="5" t="s">
        <v>2</v>
      </c>
      <c r="K63" s="6">
        <v>419466</v>
      </c>
      <c r="M63" s="5" t="s">
        <v>16</v>
      </c>
      <c r="N63" s="6">
        <v>284289</v>
      </c>
      <c r="V63" s="5" t="s">
        <v>11</v>
      </c>
      <c r="W63" s="6">
        <v>403961</v>
      </c>
    </row>
    <row r="64" spans="1:23" ht="15.75" thickBot="1" x14ac:dyDescent="0.3">
      <c r="A64" s="5" t="s">
        <v>3</v>
      </c>
      <c r="B64" s="6">
        <v>59876</v>
      </c>
      <c r="D64" s="5" t="s">
        <v>0</v>
      </c>
      <c r="E64" s="6">
        <v>14842</v>
      </c>
      <c r="G64" t="s">
        <v>6</v>
      </c>
      <c r="H64">
        <v>409313</v>
      </c>
      <c r="J64" s="5" t="s">
        <v>2</v>
      </c>
      <c r="K64" s="6">
        <v>1857</v>
      </c>
      <c r="M64" s="5" t="s">
        <v>16</v>
      </c>
      <c r="N64" s="6">
        <v>44363</v>
      </c>
      <c r="V64" s="5" t="s">
        <v>11</v>
      </c>
      <c r="W64" s="6">
        <v>456738</v>
      </c>
    </row>
    <row r="65" spans="1:23" ht="15.75" thickBot="1" x14ac:dyDescent="0.3">
      <c r="A65" s="5" t="s">
        <v>3</v>
      </c>
      <c r="B65" s="6">
        <v>214355</v>
      </c>
      <c r="D65" s="5" t="s">
        <v>0</v>
      </c>
      <c r="E65" s="6">
        <v>36206</v>
      </c>
      <c r="G65" t="s">
        <v>6</v>
      </c>
      <c r="H65">
        <v>1375</v>
      </c>
      <c r="J65" s="5" t="s">
        <v>2</v>
      </c>
      <c r="K65" s="6">
        <v>35114</v>
      </c>
      <c r="M65" s="5" t="s">
        <v>16</v>
      </c>
      <c r="N65" s="6">
        <v>461774</v>
      </c>
      <c r="V65" s="5" t="s">
        <v>11</v>
      </c>
      <c r="W65" s="6">
        <v>40399</v>
      </c>
    </row>
    <row r="66" spans="1:23" ht="15.75" thickBot="1" x14ac:dyDescent="0.3">
      <c r="A66" s="5" t="s">
        <v>3</v>
      </c>
      <c r="B66" s="6">
        <v>8005</v>
      </c>
      <c r="D66" s="5" t="s">
        <v>0</v>
      </c>
      <c r="E66" s="6">
        <v>326284</v>
      </c>
      <c r="G66" t="s">
        <v>6</v>
      </c>
      <c r="H66">
        <v>271331</v>
      </c>
      <c r="J66" s="5" t="s">
        <v>2</v>
      </c>
      <c r="K66" s="6">
        <v>433060</v>
      </c>
      <c r="M66" s="5" t="s">
        <v>16</v>
      </c>
      <c r="N66" s="6">
        <v>73818</v>
      </c>
      <c r="V66" s="5" t="s">
        <v>11</v>
      </c>
      <c r="W66" s="6">
        <v>471466</v>
      </c>
    </row>
    <row r="67" spans="1:23" ht="15.75" thickBot="1" x14ac:dyDescent="0.3">
      <c r="A67" s="5" t="s">
        <v>3</v>
      </c>
      <c r="B67" s="6">
        <v>239573</v>
      </c>
      <c r="D67" s="5" t="s">
        <v>0</v>
      </c>
      <c r="E67" s="6">
        <v>343611</v>
      </c>
      <c r="G67" t="s">
        <v>6</v>
      </c>
      <c r="H67">
        <v>26617</v>
      </c>
      <c r="J67" s="5" t="s">
        <v>2</v>
      </c>
      <c r="K67" s="6">
        <v>391211</v>
      </c>
      <c r="M67" s="5" t="s">
        <v>16</v>
      </c>
      <c r="N67" s="6">
        <v>223899</v>
      </c>
      <c r="V67" s="5" t="s">
        <v>11</v>
      </c>
      <c r="W67" s="6">
        <v>40333</v>
      </c>
    </row>
    <row r="68" spans="1:23" ht="15.75" thickBot="1" x14ac:dyDescent="0.3">
      <c r="A68" s="5" t="s">
        <v>3</v>
      </c>
      <c r="B68" s="6">
        <v>38874</v>
      </c>
      <c r="D68" s="5" t="s">
        <v>0</v>
      </c>
      <c r="E68" s="6">
        <v>60545</v>
      </c>
      <c r="G68" t="s">
        <v>6</v>
      </c>
      <c r="H68">
        <v>27029</v>
      </c>
      <c r="J68" s="5" t="s">
        <v>2</v>
      </c>
      <c r="K68" s="6">
        <v>137193</v>
      </c>
      <c r="M68" s="5" t="s">
        <v>16</v>
      </c>
      <c r="N68" s="6">
        <v>488582</v>
      </c>
      <c r="V68" s="5" t="s">
        <v>11</v>
      </c>
      <c r="W68" s="6">
        <v>336508</v>
      </c>
    </row>
    <row r="69" spans="1:23" ht="15.75" thickBot="1" x14ac:dyDescent="0.3">
      <c r="A69" s="5" t="s">
        <v>3</v>
      </c>
      <c r="B69" s="6">
        <v>342238</v>
      </c>
      <c r="D69" s="5" t="s">
        <v>0</v>
      </c>
      <c r="E69" s="6">
        <v>409564</v>
      </c>
      <c r="G69" t="s">
        <v>6</v>
      </c>
      <c r="H69">
        <v>90130</v>
      </c>
      <c r="J69" s="5" t="s">
        <v>2</v>
      </c>
      <c r="K69" s="6">
        <v>326440</v>
      </c>
      <c r="M69" s="5" t="s">
        <v>16</v>
      </c>
      <c r="N69" s="6">
        <v>75638</v>
      </c>
      <c r="V69" s="5" t="s">
        <v>11</v>
      </c>
      <c r="W69" s="6">
        <v>297140</v>
      </c>
    </row>
    <row r="70" spans="1:23" ht="15.75" thickBot="1" x14ac:dyDescent="0.3">
      <c r="A70" s="5" t="s">
        <v>3</v>
      </c>
      <c r="B70" s="6">
        <v>22826</v>
      </c>
      <c r="D70" s="5" t="s">
        <v>0</v>
      </c>
      <c r="E70" s="6">
        <v>61391</v>
      </c>
      <c r="G70" t="s">
        <v>6</v>
      </c>
      <c r="H70">
        <v>14438</v>
      </c>
      <c r="J70" s="5" t="s">
        <v>2</v>
      </c>
      <c r="K70" s="6">
        <v>227731</v>
      </c>
      <c r="M70" s="5" t="s">
        <v>16</v>
      </c>
      <c r="N70" s="6">
        <v>97867</v>
      </c>
      <c r="V70" s="5" t="s">
        <v>11</v>
      </c>
      <c r="W70" s="6">
        <v>136334</v>
      </c>
    </row>
    <row r="71" spans="1:23" ht="15.75" thickBot="1" x14ac:dyDescent="0.3">
      <c r="A71" s="5" t="s">
        <v>3</v>
      </c>
      <c r="B71" s="6">
        <v>1624</v>
      </c>
      <c r="D71" s="5" t="s">
        <v>0</v>
      </c>
      <c r="E71" s="6">
        <v>10923</v>
      </c>
      <c r="G71" t="s">
        <v>6</v>
      </c>
      <c r="H71">
        <v>287497</v>
      </c>
      <c r="J71" s="5" t="s">
        <v>2</v>
      </c>
      <c r="K71" s="6">
        <v>391099</v>
      </c>
      <c r="M71" s="5" t="s">
        <v>16</v>
      </c>
      <c r="N71" s="6">
        <v>352997</v>
      </c>
      <c r="V71" s="5" t="s">
        <v>11</v>
      </c>
      <c r="W71" s="6">
        <v>439488</v>
      </c>
    </row>
    <row r="72" spans="1:23" ht="15.75" thickBot="1" x14ac:dyDescent="0.3">
      <c r="A72" s="5" t="s">
        <v>3</v>
      </c>
      <c r="B72" s="6">
        <v>76329</v>
      </c>
      <c r="D72" s="5" t="s">
        <v>0</v>
      </c>
      <c r="E72" s="6">
        <v>40980</v>
      </c>
      <c r="G72" t="s">
        <v>6</v>
      </c>
      <c r="H72">
        <v>113833</v>
      </c>
      <c r="J72" s="5" t="s">
        <v>2</v>
      </c>
      <c r="K72" s="6">
        <v>490156</v>
      </c>
      <c r="M72" s="5" t="s">
        <v>16</v>
      </c>
      <c r="N72" s="6">
        <v>2761</v>
      </c>
      <c r="V72" s="5" t="s">
        <v>11</v>
      </c>
      <c r="W72" s="6">
        <v>401675</v>
      </c>
    </row>
    <row r="73" spans="1:23" ht="15.75" thickBot="1" x14ac:dyDescent="0.3">
      <c r="A73" s="5" t="s">
        <v>3</v>
      </c>
      <c r="B73" s="6">
        <v>413990</v>
      </c>
      <c r="D73" s="5" t="s">
        <v>0</v>
      </c>
      <c r="E73" s="6">
        <v>390365</v>
      </c>
      <c r="G73" t="s">
        <v>6</v>
      </c>
      <c r="H73">
        <v>2567</v>
      </c>
      <c r="J73" s="5" t="s">
        <v>2</v>
      </c>
      <c r="K73" s="6">
        <v>411802</v>
      </c>
      <c r="M73" s="5" t="s">
        <v>16</v>
      </c>
      <c r="N73" s="6">
        <v>228172</v>
      </c>
      <c r="V73" s="5" t="s">
        <v>11</v>
      </c>
      <c r="W73" s="6">
        <v>407267</v>
      </c>
    </row>
    <row r="74" spans="1:23" ht="15.75" thickBot="1" x14ac:dyDescent="0.3">
      <c r="A74" s="5" t="s">
        <v>3</v>
      </c>
      <c r="B74" s="6">
        <v>231233</v>
      </c>
      <c r="D74" s="5" t="s">
        <v>0</v>
      </c>
      <c r="E74" s="6">
        <v>399300</v>
      </c>
      <c r="G74" t="s">
        <v>6</v>
      </c>
      <c r="H74">
        <v>251994</v>
      </c>
      <c r="J74" s="5" t="s">
        <v>2</v>
      </c>
      <c r="K74" s="6">
        <v>391212</v>
      </c>
      <c r="M74" s="5" t="s">
        <v>16</v>
      </c>
      <c r="N74" s="6">
        <v>334074</v>
      </c>
      <c r="V74" s="5" t="s">
        <v>11</v>
      </c>
      <c r="W74" s="6">
        <v>458889</v>
      </c>
    </row>
    <row r="75" spans="1:23" ht="15.75" thickBot="1" x14ac:dyDescent="0.3">
      <c r="A75" s="5" t="s">
        <v>3</v>
      </c>
      <c r="B75" s="6">
        <v>15276</v>
      </c>
      <c r="D75" s="5" t="s">
        <v>0</v>
      </c>
      <c r="E75" s="6">
        <v>11842</v>
      </c>
      <c r="G75" t="s">
        <v>6</v>
      </c>
      <c r="H75">
        <v>354110</v>
      </c>
      <c r="J75" s="5" t="s">
        <v>2</v>
      </c>
      <c r="K75" s="6">
        <v>133121</v>
      </c>
      <c r="M75" s="5" t="s">
        <v>16</v>
      </c>
      <c r="N75" s="6">
        <v>168399</v>
      </c>
      <c r="V75" s="5" t="s">
        <v>11</v>
      </c>
      <c r="W75" s="6">
        <v>434084</v>
      </c>
    </row>
    <row r="76" spans="1:23" ht="15.75" thickBot="1" x14ac:dyDescent="0.3">
      <c r="A76" s="5" t="s">
        <v>3</v>
      </c>
      <c r="B76" s="6">
        <v>13971</v>
      </c>
      <c r="D76" s="5" t="s">
        <v>0</v>
      </c>
      <c r="E76" s="6">
        <v>13496</v>
      </c>
      <c r="G76" t="s">
        <v>6</v>
      </c>
      <c r="H76">
        <v>69064</v>
      </c>
      <c r="J76" s="5" t="s">
        <v>2</v>
      </c>
      <c r="K76" s="6">
        <v>309143</v>
      </c>
      <c r="M76" s="5" t="s">
        <v>16</v>
      </c>
      <c r="N76" s="6">
        <v>462695</v>
      </c>
      <c r="V76" s="5" t="s">
        <v>11</v>
      </c>
      <c r="W76" s="6">
        <v>30965</v>
      </c>
    </row>
    <row r="77" spans="1:23" ht="15.75" thickBot="1" x14ac:dyDescent="0.3">
      <c r="A77" s="5" t="s">
        <v>3</v>
      </c>
      <c r="B77" s="6">
        <v>232524</v>
      </c>
      <c r="D77" s="5" t="s">
        <v>0</v>
      </c>
      <c r="E77" s="6">
        <v>41477</v>
      </c>
      <c r="G77" t="s">
        <v>6</v>
      </c>
      <c r="H77">
        <v>382883</v>
      </c>
      <c r="J77" s="5" t="s">
        <v>2</v>
      </c>
      <c r="K77" s="6">
        <v>298915</v>
      </c>
      <c r="M77" s="5" t="s">
        <v>16</v>
      </c>
      <c r="N77" s="6">
        <v>328070</v>
      </c>
      <c r="V77" s="5" t="s">
        <v>11</v>
      </c>
      <c r="W77" s="6">
        <v>438323</v>
      </c>
    </row>
    <row r="78" spans="1:23" ht="15.75" thickBot="1" x14ac:dyDescent="0.3">
      <c r="A78" s="5" t="s">
        <v>3</v>
      </c>
      <c r="B78" s="6">
        <v>22623</v>
      </c>
      <c r="D78" s="5" t="s">
        <v>0</v>
      </c>
      <c r="E78" s="6">
        <v>321494</v>
      </c>
      <c r="G78" t="s">
        <v>6</v>
      </c>
      <c r="H78">
        <v>243352</v>
      </c>
      <c r="J78" s="5" t="s">
        <v>2</v>
      </c>
      <c r="K78" s="6">
        <v>10228</v>
      </c>
      <c r="M78" s="5" t="s">
        <v>16</v>
      </c>
      <c r="N78" s="6">
        <v>225285</v>
      </c>
      <c r="V78" s="5" t="s">
        <v>11</v>
      </c>
      <c r="W78" s="6">
        <v>24983</v>
      </c>
    </row>
    <row r="79" spans="1:23" ht="15.75" thickBot="1" x14ac:dyDescent="0.3">
      <c r="A79" s="5" t="s">
        <v>3</v>
      </c>
      <c r="B79" s="6">
        <v>11522</v>
      </c>
      <c r="D79" s="5" t="s">
        <v>0</v>
      </c>
      <c r="E79" s="6">
        <v>339406</v>
      </c>
      <c r="G79" t="s">
        <v>6</v>
      </c>
      <c r="H79">
        <v>286521</v>
      </c>
      <c r="J79" s="5" t="s">
        <v>2</v>
      </c>
      <c r="K79" s="6">
        <v>409122</v>
      </c>
      <c r="M79" s="5" t="s">
        <v>16</v>
      </c>
      <c r="N79" s="6">
        <v>25038</v>
      </c>
      <c r="V79" s="5" t="s">
        <v>11</v>
      </c>
      <c r="W79" s="6">
        <v>402920</v>
      </c>
    </row>
    <row r="80" spans="1:23" ht="15.75" thickBot="1" x14ac:dyDescent="0.3">
      <c r="A80" s="5" t="s">
        <v>3</v>
      </c>
      <c r="B80" s="6">
        <v>439705</v>
      </c>
      <c r="D80" s="5" t="s">
        <v>0</v>
      </c>
      <c r="E80" s="6">
        <v>14674</v>
      </c>
      <c r="G80" t="s">
        <v>6</v>
      </c>
      <c r="H80">
        <v>475756</v>
      </c>
      <c r="J80" s="5" t="s">
        <v>2</v>
      </c>
      <c r="K80" s="6">
        <v>439936</v>
      </c>
      <c r="M80" s="5" t="s">
        <v>16</v>
      </c>
      <c r="N80" s="6">
        <v>157849</v>
      </c>
      <c r="V80" s="5" t="s">
        <v>11</v>
      </c>
      <c r="W80" s="6">
        <v>98082</v>
      </c>
    </row>
    <row r="81" spans="1:23" ht="15.75" thickBot="1" x14ac:dyDescent="0.3">
      <c r="A81" s="5" t="s">
        <v>3</v>
      </c>
      <c r="B81" s="6">
        <v>11041</v>
      </c>
      <c r="D81" s="5" t="s">
        <v>0</v>
      </c>
      <c r="E81" s="6">
        <v>40682</v>
      </c>
      <c r="G81" t="s">
        <v>6</v>
      </c>
      <c r="H81">
        <v>218202</v>
      </c>
      <c r="J81" s="5" t="s">
        <v>2</v>
      </c>
      <c r="K81" s="6">
        <v>167614</v>
      </c>
      <c r="M81" s="5" t="s">
        <v>16</v>
      </c>
      <c r="N81" s="6">
        <v>433244</v>
      </c>
      <c r="V81" s="5" t="s">
        <v>11</v>
      </c>
      <c r="W81" s="6">
        <v>241678</v>
      </c>
    </row>
    <row r="82" spans="1:23" ht="15.75" thickBot="1" x14ac:dyDescent="0.3">
      <c r="A82" s="5" t="s">
        <v>3</v>
      </c>
      <c r="B82" s="6">
        <v>341859</v>
      </c>
      <c r="D82" s="5" t="s">
        <v>0</v>
      </c>
      <c r="E82" s="6">
        <v>419619</v>
      </c>
      <c r="G82" t="s">
        <v>6</v>
      </c>
      <c r="H82">
        <v>209271</v>
      </c>
      <c r="J82" s="5" t="s">
        <v>2</v>
      </c>
      <c r="K82" s="6">
        <v>78570</v>
      </c>
      <c r="M82" s="5" t="s">
        <v>16</v>
      </c>
      <c r="N82" s="6">
        <v>165213</v>
      </c>
      <c r="V82" s="5" t="s">
        <v>11</v>
      </c>
      <c r="W82" s="6">
        <v>40441</v>
      </c>
    </row>
    <row r="83" spans="1:23" ht="15.75" thickBot="1" x14ac:dyDescent="0.3">
      <c r="A83" s="5" t="s">
        <v>3</v>
      </c>
      <c r="B83" s="6">
        <v>439665</v>
      </c>
      <c r="D83" s="5" t="s">
        <v>0</v>
      </c>
      <c r="E83" s="6">
        <v>76101</v>
      </c>
      <c r="G83" t="s">
        <v>6</v>
      </c>
      <c r="H83">
        <v>866</v>
      </c>
      <c r="J83" s="5" t="s">
        <v>2</v>
      </c>
      <c r="K83" s="6">
        <v>439930</v>
      </c>
      <c r="M83" s="5" t="s">
        <v>16</v>
      </c>
      <c r="N83" s="6">
        <v>452068</v>
      </c>
      <c r="V83" s="5" t="s">
        <v>11</v>
      </c>
      <c r="W83" s="6">
        <v>345899</v>
      </c>
    </row>
    <row r="84" spans="1:23" ht="15.75" thickBot="1" x14ac:dyDescent="0.3">
      <c r="A84" s="5" t="s">
        <v>3</v>
      </c>
      <c r="B84" s="6">
        <v>24243</v>
      </c>
      <c r="D84" s="5" t="s">
        <v>0</v>
      </c>
      <c r="E84" s="6">
        <v>367206</v>
      </c>
      <c r="G84" t="s">
        <v>6</v>
      </c>
      <c r="H84">
        <v>368500</v>
      </c>
      <c r="J84" s="5" t="s">
        <v>2</v>
      </c>
      <c r="K84" s="6">
        <v>28609</v>
      </c>
      <c r="M84" s="5" t="s">
        <v>16</v>
      </c>
      <c r="N84" s="6">
        <v>355264</v>
      </c>
      <c r="V84" s="5" t="s">
        <v>11</v>
      </c>
      <c r="W84" s="6">
        <v>195445</v>
      </c>
    </row>
    <row r="85" spans="1:23" ht="15.75" thickBot="1" x14ac:dyDescent="0.3">
      <c r="A85" s="5" t="s">
        <v>3</v>
      </c>
      <c r="B85" s="6">
        <v>37050</v>
      </c>
      <c r="D85" s="5" t="s">
        <v>0</v>
      </c>
      <c r="E85" s="6">
        <v>449686</v>
      </c>
      <c r="G85" t="s">
        <v>6</v>
      </c>
      <c r="H85">
        <v>353074</v>
      </c>
      <c r="J85" s="5" t="s">
        <v>2</v>
      </c>
      <c r="K85" s="6">
        <v>284334</v>
      </c>
      <c r="M85" s="5" t="s">
        <v>16</v>
      </c>
      <c r="N85" s="6">
        <v>12617</v>
      </c>
      <c r="V85" s="5" t="s">
        <v>11</v>
      </c>
      <c r="W85" s="6">
        <v>407621</v>
      </c>
    </row>
    <row r="86" spans="1:23" ht="15.75" thickBot="1" x14ac:dyDescent="0.3">
      <c r="A86" s="5" t="s">
        <v>3</v>
      </c>
      <c r="B86" s="6">
        <v>188621</v>
      </c>
      <c r="D86" s="5" t="s">
        <v>0</v>
      </c>
      <c r="E86" s="6">
        <v>318954</v>
      </c>
      <c r="G86" t="s">
        <v>6</v>
      </c>
      <c r="H86">
        <v>227493</v>
      </c>
      <c r="J86" s="5" t="s">
        <v>2</v>
      </c>
      <c r="K86" s="6">
        <v>264419</v>
      </c>
      <c r="M86" s="5" t="s">
        <v>16</v>
      </c>
      <c r="N86" s="6">
        <v>475417</v>
      </c>
      <c r="V86" s="5" t="s">
        <v>11</v>
      </c>
      <c r="W86" s="6">
        <v>475357</v>
      </c>
    </row>
    <row r="87" spans="1:23" ht="15.75" thickBot="1" x14ac:dyDescent="0.3">
      <c r="A87" s="5" t="s">
        <v>3</v>
      </c>
      <c r="B87" s="6">
        <v>337709</v>
      </c>
      <c r="D87" s="5" t="s">
        <v>0</v>
      </c>
      <c r="E87" s="6">
        <v>347984</v>
      </c>
      <c r="G87" t="s">
        <v>6</v>
      </c>
      <c r="H87">
        <v>46993</v>
      </c>
      <c r="J87" s="5" t="s">
        <v>2</v>
      </c>
      <c r="K87" s="6">
        <v>474222</v>
      </c>
      <c r="M87" s="5" t="s">
        <v>16</v>
      </c>
      <c r="N87" s="6">
        <v>9754</v>
      </c>
      <c r="V87" s="5" t="s">
        <v>11</v>
      </c>
      <c r="W87" s="6">
        <v>439471</v>
      </c>
    </row>
    <row r="88" spans="1:23" ht="15.75" thickBot="1" x14ac:dyDescent="0.3">
      <c r="A88" s="5" t="s">
        <v>3</v>
      </c>
      <c r="B88" s="6">
        <v>37719</v>
      </c>
      <c r="D88" s="5" t="s">
        <v>0</v>
      </c>
      <c r="E88" s="6">
        <v>41482</v>
      </c>
      <c r="G88" t="s">
        <v>6</v>
      </c>
      <c r="H88">
        <v>395991</v>
      </c>
      <c r="J88" s="5" t="s">
        <v>2</v>
      </c>
      <c r="K88" s="6">
        <v>439920</v>
      </c>
      <c r="M88" s="5" t="s">
        <v>16</v>
      </c>
      <c r="N88" s="6">
        <v>54712</v>
      </c>
      <c r="V88" s="5" t="s">
        <v>11</v>
      </c>
      <c r="W88" s="6">
        <v>401641</v>
      </c>
    </row>
    <row r="89" spans="1:23" ht="15.75" thickBot="1" x14ac:dyDescent="0.3">
      <c r="A89" s="5" t="s">
        <v>3</v>
      </c>
      <c r="B89" s="6">
        <v>84203</v>
      </c>
      <c r="D89" s="5" t="s">
        <v>0</v>
      </c>
      <c r="E89" s="6">
        <v>344906</v>
      </c>
      <c r="G89" t="s">
        <v>6</v>
      </c>
      <c r="H89">
        <v>386816</v>
      </c>
      <c r="J89" s="5" t="s">
        <v>2</v>
      </c>
      <c r="K89" s="6">
        <v>249287</v>
      </c>
      <c r="M89" s="5" t="s">
        <v>16</v>
      </c>
      <c r="N89" s="6">
        <v>276902</v>
      </c>
      <c r="V89" s="5" t="s">
        <v>11</v>
      </c>
      <c r="W89" s="6">
        <v>45788</v>
      </c>
    </row>
    <row r="90" spans="1:23" ht="15.75" thickBot="1" x14ac:dyDescent="0.3">
      <c r="A90" s="5" t="s">
        <v>3</v>
      </c>
      <c r="B90" s="6">
        <v>355008</v>
      </c>
      <c r="D90" s="5" t="s">
        <v>0</v>
      </c>
      <c r="E90" s="6">
        <v>27644</v>
      </c>
      <c r="G90" t="s">
        <v>6</v>
      </c>
      <c r="H90">
        <v>9918</v>
      </c>
      <c r="J90" s="5" t="s">
        <v>2</v>
      </c>
      <c r="K90" s="6">
        <v>284333</v>
      </c>
      <c r="M90" s="5" t="s">
        <v>16</v>
      </c>
      <c r="N90" s="6">
        <v>462983</v>
      </c>
      <c r="V90" s="5" t="s">
        <v>11</v>
      </c>
      <c r="W90" s="6">
        <v>478858</v>
      </c>
    </row>
    <row r="91" spans="1:23" ht="15.75" thickBot="1" x14ac:dyDescent="0.3">
      <c r="A91" s="5" t="s">
        <v>3</v>
      </c>
      <c r="B91" s="6">
        <v>8849</v>
      </c>
      <c r="D91" s="5" t="s">
        <v>0</v>
      </c>
      <c r="E91" s="6">
        <v>14943</v>
      </c>
      <c r="G91" t="s">
        <v>6</v>
      </c>
      <c r="H91">
        <v>330348</v>
      </c>
      <c r="J91" s="5" t="s">
        <v>2</v>
      </c>
      <c r="K91" s="6">
        <v>439916</v>
      </c>
      <c r="M91" s="5" t="s">
        <v>16</v>
      </c>
      <c r="N91" s="6">
        <v>1978</v>
      </c>
      <c r="V91" s="5" t="s">
        <v>11</v>
      </c>
      <c r="W91" s="6">
        <v>402406</v>
      </c>
    </row>
    <row r="92" spans="1:23" ht="15.75" thickBot="1" x14ac:dyDescent="0.3">
      <c r="A92" s="5" t="s">
        <v>3</v>
      </c>
      <c r="B92" s="6">
        <v>437837</v>
      </c>
      <c r="D92" s="5" t="s">
        <v>0</v>
      </c>
      <c r="E92" s="6">
        <v>4462</v>
      </c>
      <c r="G92" t="s">
        <v>6</v>
      </c>
      <c r="H92">
        <v>39641</v>
      </c>
      <c r="J92" s="5" t="s">
        <v>2</v>
      </c>
      <c r="K92" s="6">
        <v>78694</v>
      </c>
      <c r="M92" s="5" t="s">
        <v>16</v>
      </c>
      <c r="N92" s="6">
        <v>32042</v>
      </c>
      <c r="V92" s="5" t="s">
        <v>11</v>
      </c>
      <c r="W92" s="6">
        <v>401651</v>
      </c>
    </row>
    <row r="93" spans="1:23" ht="15.75" thickBot="1" x14ac:dyDescent="0.3">
      <c r="A93" s="5" t="s">
        <v>3</v>
      </c>
      <c r="B93" s="6">
        <v>475381</v>
      </c>
      <c r="D93" s="5" t="s">
        <v>0</v>
      </c>
      <c r="E93" s="6">
        <v>437291</v>
      </c>
      <c r="G93" t="s">
        <v>6</v>
      </c>
      <c r="H93">
        <v>81556</v>
      </c>
      <c r="J93" s="5" t="s">
        <v>2</v>
      </c>
      <c r="K93" s="6">
        <v>222475</v>
      </c>
      <c r="M93" s="5" t="s">
        <v>16</v>
      </c>
      <c r="N93" s="6">
        <v>241251</v>
      </c>
      <c r="V93" s="5" t="s">
        <v>11</v>
      </c>
      <c r="W93" s="6">
        <v>20575</v>
      </c>
    </row>
    <row r="94" spans="1:23" ht="15.75" thickBot="1" x14ac:dyDescent="0.3">
      <c r="A94" s="5" t="s">
        <v>3</v>
      </c>
      <c r="B94" s="6">
        <v>194734</v>
      </c>
      <c r="D94" s="5" t="s">
        <v>0</v>
      </c>
      <c r="E94" s="6">
        <v>421259</v>
      </c>
      <c r="G94" t="s">
        <v>6</v>
      </c>
      <c r="H94">
        <v>188598</v>
      </c>
      <c r="J94" s="5" t="s">
        <v>2</v>
      </c>
      <c r="K94" s="6">
        <v>217057</v>
      </c>
      <c r="M94" s="5" t="s">
        <v>16</v>
      </c>
      <c r="N94" s="6">
        <v>256311</v>
      </c>
      <c r="V94" s="5" t="s">
        <v>11</v>
      </c>
      <c r="W94" s="6">
        <v>318934</v>
      </c>
    </row>
    <row r="95" spans="1:23" ht="15.75" thickBot="1" x14ac:dyDescent="0.3">
      <c r="A95" s="5" t="s">
        <v>3</v>
      </c>
      <c r="B95" s="6">
        <v>411873</v>
      </c>
      <c r="D95" s="5" t="s">
        <v>0</v>
      </c>
      <c r="E95" s="6">
        <v>319323</v>
      </c>
      <c r="G95" t="s">
        <v>6</v>
      </c>
      <c r="H95">
        <v>209274</v>
      </c>
      <c r="J95" s="5" t="s">
        <v>2</v>
      </c>
      <c r="K95" s="6">
        <v>345889</v>
      </c>
      <c r="M95" s="5" t="s">
        <v>16</v>
      </c>
      <c r="N95" s="6">
        <v>9667</v>
      </c>
      <c r="V95" s="5" t="s">
        <v>11</v>
      </c>
      <c r="W95" s="6">
        <v>373795</v>
      </c>
    </row>
    <row r="96" spans="1:23" ht="15.75" thickBot="1" x14ac:dyDescent="0.3">
      <c r="A96" s="5" t="s">
        <v>3</v>
      </c>
      <c r="B96" s="6">
        <v>16985</v>
      </c>
      <c r="D96" s="5" t="s">
        <v>0</v>
      </c>
      <c r="E96" s="6">
        <v>323696</v>
      </c>
      <c r="G96" t="s">
        <v>6</v>
      </c>
      <c r="H96">
        <v>266082</v>
      </c>
      <c r="J96" s="5" t="s">
        <v>2</v>
      </c>
      <c r="K96" s="6">
        <v>454699</v>
      </c>
      <c r="M96" s="5" t="s">
        <v>16</v>
      </c>
      <c r="N96" s="6">
        <v>75938</v>
      </c>
      <c r="V96" s="5" t="s">
        <v>11</v>
      </c>
      <c r="W96" s="6">
        <v>20409</v>
      </c>
    </row>
    <row r="97" spans="1:23" ht="15.75" thickBot="1" x14ac:dyDescent="0.3">
      <c r="A97" s="5" t="s">
        <v>3</v>
      </c>
      <c r="B97" s="6">
        <v>232425</v>
      </c>
      <c r="D97" s="5" t="s">
        <v>0</v>
      </c>
      <c r="E97" s="6">
        <v>171581</v>
      </c>
      <c r="G97" t="s">
        <v>6</v>
      </c>
      <c r="H97">
        <v>47909</v>
      </c>
      <c r="J97" s="5" t="s">
        <v>2</v>
      </c>
      <c r="K97" s="6">
        <v>466880</v>
      </c>
      <c r="M97" s="5" t="s">
        <v>16</v>
      </c>
      <c r="N97" s="6">
        <v>278334</v>
      </c>
      <c r="V97" s="5" t="s">
        <v>11</v>
      </c>
      <c r="W97" s="6">
        <v>24504</v>
      </c>
    </row>
    <row r="98" spans="1:23" ht="15.75" thickBot="1" x14ac:dyDescent="0.3">
      <c r="A98" s="5" t="s">
        <v>3</v>
      </c>
      <c r="B98" s="6">
        <v>212877</v>
      </c>
      <c r="D98" s="5" t="s">
        <v>0</v>
      </c>
      <c r="E98" s="6">
        <v>125249</v>
      </c>
      <c r="G98" t="s">
        <v>6</v>
      </c>
      <c r="H98">
        <v>374473</v>
      </c>
      <c r="J98" s="5" t="s">
        <v>2</v>
      </c>
      <c r="K98" s="6">
        <v>45287</v>
      </c>
      <c r="M98" s="5" t="s">
        <v>16</v>
      </c>
      <c r="N98" s="6">
        <v>344277</v>
      </c>
      <c r="V98" s="5" t="s">
        <v>11</v>
      </c>
      <c r="W98" s="6">
        <v>282454</v>
      </c>
    </row>
    <row r="99" spans="1:23" ht="15.75" thickBot="1" x14ac:dyDescent="0.3">
      <c r="A99" s="5" t="s">
        <v>3</v>
      </c>
      <c r="B99" s="6">
        <v>8130</v>
      </c>
      <c r="D99" s="5" t="s">
        <v>0</v>
      </c>
      <c r="E99" s="6">
        <v>43329</v>
      </c>
      <c r="G99" t="s">
        <v>6</v>
      </c>
      <c r="H99">
        <v>1640</v>
      </c>
      <c r="J99" s="5" t="s">
        <v>2</v>
      </c>
      <c r="K99" s="6">
        <v>282279</v>
      </c>
      <c r="M99" s="5" t="s">
        <v>16</v>
      </c>
      <c r="N99" s="6">
        <v>306947</v>
      </c>
      <c r="V99" s="5" t="s">
        <v>11</v>
      </c>
      <c r="W99" s="6">
        <v>417907</v>
      </c>
    </row>
    <row r="100" spans="1:23" ht="15.75" thickBot="1" x14ac:dyDescent="0.3">
      <c r="A100" s="5" t="s">
        <v>3</v>
      </c>
      <c r="B100" s="6">
        <v>472819</v>
      </c>
      <c r="D100" s="5" t="s">
        <v>0</v>
      </c>
      <c r="E100" s="6">
        <v>277597</v>
      </c>
      <c r="G100" t="s">
        <v>6</v>
      </c>
      <c r="H100">
        <v>72057</v>
      </c>
      <c r="J100" s="5" t="s">
        <v>2</v>
      </c>
      <c r="K100" s="6">
        <v>121025</v>
      </c>
      <c r="M100" s="5" t="s">
        <v>16</v>
      </c>
      <c r="N100" s="6">
        <v>125862</v>
      </c>
      <c r="V100" s="5" t="s">
        <v>11</v>
      </c>
      <c r="W100" s="6">
        <v>20313</v>
      </c>
    </row>
    <row r="101" spans="1:23" ht="15.75" thickBot="1" x14ac:dyDescent="0.3">
      <c r="A101" s="5" t="s">
        <v>3</v>
      </c>
      <c r="B101" s="6">
        <v>252838</v>
      </c>
      <c r="D101" s="5" t="s">
        <v>0</v>
      </c>
      <c r="E101" s="6">
        <v>250066</v>
      </c>
      <c r="G101" t="s">
        <v>6</v>
      </c>
      <c r="H101">
        <v>426754</v>
      </c>
      <c r="J101" s="5" t="s">
        <v>2</v>
      </c>
      <c r="K101" s="6">
        <v>439922</v>
      </c>
      <c r="M101" s="5" t="s">
        <v>16</v>
      </c>
      <c r="N101" s="6">
        <v>473064</v>
      </c>
      <c r="V101" s="5" t="s">
        <v>11</v>
      </c>
      <c r="W101" s="6">
        <v>241702</v>
      </c>
    </row>
    <row r="102" spans="1:23" ht="15.75" thickBot="1" x14ac:dyDescent="0.3">
      <c r="A102" s="5" t="s">
        <v>3</v>
      </c>
      <c r="B102" s="6">
        <v>52122</v>
      </c>
      <c r="D102" s="5" t="s">
        <v>0</v>
      </c>
      <c r="E102" s="6">
        <v>74523</v>
      </c>
      <c r="G102" t="s">
        <v>6</v>
      </c>
      <c r="H102">
        <v>13542</v>
      </c>
      <c r="J102" s="5" t="s">
        <v>2</v>
      </c>
      <c r="K102" s="6">
        <v>357416</v>
      </c>
      <c r="M102" s="5" t="s">
        <v>16</v>
      </c>
      <c r="N102" s="6">
        <v>392207</v>
      </c>
      <c r="V102" s="5" t="s">
        <v>11</v>
      </c>
      <c r="W102" s="6">
        <v>430742</v>
      </c>
    </row>
    <row r="103" spans="1:23" ht="15.75" thickBot="1" x14ac:dyDescent="0.3">
      <c r="A103" s="5" t="s">
        <v>3</v>
      </c>
      <c r="B103" s="6">
        <v>488503</v>
      </c>
      <c r="D103" s="5" t="s">
        <v>0</v>
      </c>
      <c r="E103" s="6">
        <v>387325</v>
      </c>
      <c r="G103" t="s">
        <v>6</v>
      </c>
      <c r="H103">
        <v>4481</v>
      </c>
      <c r="J103" s="5" t="s">
        <v>2</v>
      </c>
      <c r="K103" s="6">
        <v>266843</v>
      </c>
      <c r="M103" s="5" t="s">
        <v>16</v>
      </c>
      <c r="N103" s="6">
        <v>11258</v>
      </c>
      <c r="V103" s="5" t="s">
        <v>11</v>
      </c>
      <c r="W103" s="6">
        <v>401637</v>
      </c>
    </row>
    <row r="104" spans="1:23" ht="15.75" thickBot="1" x14ac:dyDescent="0.3">
      <c r="A104" s="5" t="s">
        <v>3</v>
      </c>
      <c r="B104" s="6">
        <v>253344</v>
      </c>
      <c r="D104" s="5" t="s">
        <v>0</v>
      </c>
      <c r="E104" s="6">
        <v>31162</v>
      </c>
      <c r="G104" t="s">
        <v>6</v>
      </c>
      <c r="H104">
        <v>160768</v>
      </c>
      <c r="J104" s="5" t="s">
        <v>2</v>
      </c>
      <c r="K104" s="6">
        <v>256395</v>
      </c>
      <c r="M104" s="5" t="s">
        <v>16</v>
      </c>
      <c r="N104" s="6">
        <v>359790</v>
      </c>
      <c r="V104" s="5" t="s">
        <v>11</v>
      </c>
      <c r="W104" s="6">
        <v>439619</v>
      </c>
    </row>
    <row r="105" spans="1:23" ht="15.75" thickBot="1" x14ac:dyDescent="0.3">
      <c r="A105" s="5" t="s">
        <v>3</v>
      </c>
      <c r="B105" s="6">
        <v>21778</v>
      </c>
      <c r="D105" s="5" t="s">
        <v>0</v>
      </c>
      <c r="E105" s="6">
        <v>110552</v>
      </c>
      <c r="G105" t="s">
        <v>6</v>
      </c>
      <c r="H105">
        <v>101998</v>
      </c>
      <c r="J105" s="5" t="s">
        <v>2</v>
      </c>
      <c r="K105" s="6">
        <v>439918</v>
      </c>
      <c r="M105" s="5" t="s">
        <v>16</v>
      </c>
      <c r="N105" s="6">
        <v>394661</v>
      </c>
      <c r="V105" s="5" t="s">
        <v>11</v>
      </c>
      <c r="W105" s="6">
        <v>403962</v>
      </c>
    </row>
    <row r="106" spans="1:23" ht="15.75" thickBot="1" x14ac:dyDescent="0.3">
      <c r="A106" s="5" t="s">
        <v>3</v>
      </c>
      <c r="B106" s="6">
        <v>11000</v>
      </c>
      <c r="D106" s="5" t="s">
        <v>0</v>
      </c>
      <c r="E106" s="6">
        <v>46443</v>
      </c>
      <c r="G106" t="s">
        <v>6</v>
      </c>
      <c r="H106">
        <v>353614</v>
      </c>
      <c r="J106" s="5" t="s">
        <v>2</v>
      </c>
      <c r="K106" s="6">
        <v>298911</v>
      </c>
      <c r="M106" s="5" t="s">
        <v>16</v>
      </c>
      <c r="N106" s="6">
        <v>32048</v>
      </c>
      <c r="V106" s="5" t="s">
        <v>11</v>
      </c>
      <c r="W106" s="6">
        <v>478626</v>
      </c>
    </row>
    <row r="107" spans="1:23" ht="15.75" thickBot="1" x14ac:dyDescent="0.3">
      <c r="A107" s="5" t="s">
        <v>3</v>
      </c>
      <c r="B107" s="6">
        <v>18480</v>
      </c>
      <c r="D107" s="5" t="s">
        <v>0</v>
      </c>
      <c r="E107" s="6">
        <v>356334</v>
      </c>
      <c r="G107" t="s">
        <v>6</v>
      </c>
      <c r="H107">
        <v>74570</v>
      </c>
      <c r="J107" s="5" t="s">
        <v>2</v>
      </c>
      <c r="K107" s="6">
        <v>22586</v>
      </c>
      <c r="M107" s="5" t="s">
        <v>16</v>
      </c>
      <c r="N107" s="6">
        <v>45726</v>
      </c>
      <c r="V107" s="5" t="s">
        <v>11</v>
      </c>
      <c r="W107" s="6">
        <v>478862</v>
      </c>
    </row>
    <row r="108" spans="1:23" ht="15.75" thickBot="1" x14ac:dyDescent="0.3">
      <c r="A108" s="5" t="s">
        <v>3</v>
      </c>
      <c r="B108" s="6">
        <v>232518</v>
      </c>
      <c r="D108" s="5" t="s">
        <v>0</v>
      </c>
      <c r="E108" s="6">
        <v>412452</v>
      </c>
      <c r="G108" t="s">
        <v>6</v>
      </c>
      <c r="H108">
        <v>340485</v>
      </c>
      <c r="J108" s="5" t="s">
        <v>2</v>
      </c>
      <c r="K108" s="6">
        <v>217993</v>
      </c>
      <c r="M108" s="5" t="s">
        <v>16</v>
      </c>
      <c r="N108" s="6">
        <v>340488</v>
      </c>
      <c r="V108" s="5" t="s">
        <v>11</v>
      </c>
      <c r="W108" s="6">
        <v>439621</v>
      </c>
    </row>
    <row r="109" spans="1:23" ht="15.75" thickBot="1" x14ac:dyDescent="0.3">
      <c r="A109" s="5" t="s">
        <v>3</v>
      </c>
      <c r="B109" s="6">
        <v>71196</v>
      </c>
      <c r="D109" s="5" t="s">
        <v>0</v>
      </c>
      <c r="E109" s="6">
        <v>97430</v>
      </c>
      <c r="G109" t="s">
        <v>6</v>
      </c>
      <c r="H109">
        <v>30020</v>
      </c>
      <c r="J109" s="5" t="s">
        <v>2</v>
      </c>
      <c r="K109" s="6">
        <v>374076</v>
      </c>
      <c r="M109" s="5" t="s">
        <v>16</v>
      </c>
      <c r="N109" s="6">
        <v>78461</v>
      </c>
      <c r="V109" s="5" t="s">
        <v>11</v>
      </c>
      <c r="W109" s="6">
        <v>280762</v>
      </c>
    </row>
    <row r="110" spans="1:23" ht="15.75" thickBot="1" x14ac:dyDescent="0.3">
      <c r="A110" s="5" t="s">
        <v>3</v>
      </c>
      <c r="B110" s="6">
        <v>91070</v>
      </c>
      <c r="D110" s="5" t="s">
        <v>0</v>
      </c>
      <c r="E110" s="6">
        <v>16931</v>
      </c>
      <c r="G110" t="s">
        <v>6</v>
      </c>
      <c r="H110">
        <v>361788</v>
      </c>
      <c r="J110" s="5" t="s">
        <v>2</v>
      </c>
      <c r="K110" s="6">
        <v>290727</v>
      </c>
      <c r="M110" s="5" t="s">
        <v>16</v>
      </c>
      <c r="N110" s="6">
        <v>77495</v>
      </c>
      <c r="V110" s="5" t="s">
        <v>11</v>
      </c>
      <c r="W110" s="6">
        <v>37886</v>
      </c>
    </row>
    <row r="111" spans="1:23" ht="15.75" thickBot="1" x14ac:dyDescent="0.3">
      <c r="A111" s="5" t="s">
        <v>3</v>
      </c>
      <c r="B111" s="6">
        <v>233063</v>
      </c>
      <c r="D111" s="5" t="s">
        <v>0</v>
      </c>
      <c r="E111" s="6">
        <v>14527</v>
      </c>
      <c r="G111" t="s">
        <v>6</v>
      </c>
      <c r="H111">
        <v>259956</v>
      </c>
      <c r="J111" s="7" t="s">
        <v>2</v>
      </c>
      <c r="K111" s="9">
        <v>51137</v>
      </c>
      <c r="M111" s="5" t="s">
        <v>16</v>
      </c>
      <c r="N111" s="6">
        <v>87293</v>
      </c>
      <c r="V111" s="5" t="s">
        <v>11</v>
      </c>
      <c r="W111" s="6">
        <v>478632</v>
      </c>
    </row>
    <row r="112" spans="1:23" ht="15.75" thickBot="1" x14ac:dyDescent="0.3">
      <c r="A112" s="5" t="s">
        <v>3</v>
      </c>
      <c r="B112" s="6">
        <v>373399</v>
      </c>
      <c r="D112" s="5" t="s">
        <v>0</v>
      </c>
      <c r="E112" s="6">
        <v>286548</v>
      </c>
      <c r="G112" t="s">
        <v>6</v>
      </c>
      <c r="H112">
        <v>42150</v>
      </c>
      <c r="M112" s="5" t="s">
        <v>16</v>
      </c>
      <c r="N112" s="6">
        <v>228201</v>
      </c>
      <c r="V112" s="5" t="s">
        <v>11</v>
      </c>
      <c r="W112" s="6">
        <v>81026</v>
      </c>
    </row>
    <row r="113" spans="1:23" ht="15.75" thickBot="1" x14ac:dyDescent="0.3">
      <c r="A113" s="5" t="s">
        <v>3</v>
      </c>
      <c r="B113" s="6">
        <v>1257</v>
      </c>
      <c r="D113" s="7" t="s">
        <v>0</v>
      </c>
      <c r="E113" s="9">
        <v>13503</v>
      </c>
      <c r="G113" t="s">
        <v>6</v>
      </c>
      <c r="H113">
        <v>3425</v>
      </c>
      <c r="M113" s="5" t="s">
        <v>16</v>
      </c>
      <c r="N113" s="6">
        <v>303858</v>
      </c>
      <c r="V113" s="5" t="s">
        <v>11</v>
      </c>
      <c r="W113" s="6">
        <v>401658</v>
      </c>
    </row>
    <row r="114" spans="1:23" ht="15.75" thickBot="1" x14ac:dyDescent="0.3">
      <c r="A114" s="5" t="s">
        <v>3</v>
      </c>
      <c r="B114" s="6">
        <v>10032</v>
      </c>
      <c r="G114" t="s">
        <v>6</v>
      </c>
      <c r="H114">
        <v>309</v>
      </c>
      <c r="M114" s="5" t="s">
        <v>16</v>
      </c>
      <c r="N114" s="6">
        <v>485774</v>
      </c>
      <c r="V114" s="5" t="s">
        <v>11</v>
      </c>
      <c r="W114" s="6">
        <v>117111</v>
      </c>
    </row>
    <row r="115" spans="1:23" ht="15.75" thickBot="1" x14ac:dyDescent="0.3">
      <c r="A115" s="5" t="s">
        <v>3</v>
      </c>
      <c r="B115" s="6">
        <v>343702</v>
      </c>
      <c r="G115" t="s">
        <v>6</v>
      </c>
      <c r="H115">
        <v>9956</v>
      </c>
      <c r="M115" s="5" t="s">
        <v>16</v>
      </c>
      <c r="N115" s="6">
        <v>12103</v>
      </c>
      <c r="V115" s="5" t="s">
        <v>11</v>
      </c>
      <c r="W115" s="6">
        <v>280390</v>
      </c>
    </row>
    <row r="116" spans="1:23" ht="15.75" thickBot="1" x14ac:dyDescent="0.3">
      <c r="A116" s="5" t="s">
        <v>3</v>
      </c>
      <c r="B116" s="6">
        <v>63887</v>
      </c>
      <c r="G116" t="s">
        <v>6</v>
      </c>
      <c r="H116">
        <v>414425</v>
      </c>
      <c r="M116" s="5" t="s">
        <v>16</v>
      </c>
      <c r="N116" s="6">
        <v>159095</v>
      </c>
      <c r="V116" s="5" t="s">
        <v>11</v>
      </c>
      <c r="W116" s="6">
        <v>478853</v>
      </c>
    </row>
    <row r="117" spans="1:23" ht="15.75" thickBot="1" x14ac:dyDescent="0.3">
      <c r="A117" s="5" t="s">
        <v>3</v>
      </c>
      <c r="B117" s="6">
        <v>10393</v>
      </c>
      <c r="G117" t="s">
        <v>6</v>
      </c>
      <c r="H117">
        <v>439860</v>
      </c>
      <c r="M117" s="5" t="s">
        <v>16</v>
      </c>
      <c r="N117" s="6">
        <v>369033</v>
      </c>
      <c r="V117" s="5" t="s">
        <v>11</v>
      </c>
      <c r="W117" s="6">
        <v>478843</v>
      </c>
    </row>
    <row r="118" spans="1:23" ht="15.75" thickBot="1" x14ac:dyDescent="0.3">
      <c r="A118" s="5" t="s">
        <v>3</v>
      </c>
      <c r="B118" s="6">
        <v>73697</v>
      </c>
      <c r="G118" t="s">
        <v>6</v>
      </c>
      <c r="H118">
        <v>439871</v>
      </c>
      <c r="M118" s="5" t="s">
        <v>16</v>
      </c>
      <c r="N118" s="6">
        <v>6145</v>
      </c>
      <c r="V118" s="5" t="s">
        <v>11</v>
      </c>
      <c r="W118" s="6">
        <v>401665</v>
      </c>
    </row>
    <row r="119" spans="1:23" ht="15.75" thickBot="1" x14ac:dyDescent="0.3">
      <c r="A119" s="5" t="s">
        <v>3</v>
      </c>
      <c r="B119" s="6">
        <v>232474</v>
      </c>
      <c r="G119" t="s">
        <v>6</v>
      </c>
      <c r="H119">
        <v>269997</v>
      </c>
      <c r="M119" s="5" t="s">
        <v>16</v>
      </c>
      <c r="N119" s="6">
        <v>400747</v>
      </c>
      <c r="V119" s="5" t="s">
        <v>11</v>
      </c>
      <c r="W119" s="6">
        <v>404437</v>
      </c>
    </row>
    <row r="120" spans="1:23" ht="15.75" thickBot="1" x14ac:dyDescent="0.3">
      <c r="A120" s="5" t="s">
        <v>3</v>
      </c>
      <c r="B120" s="6">
        <v>8675</v>
      </c>
      <c r="G120" t="s">
        <v>6</v>
      </c>
      <c r="H120">
        <v>128442</v>
      </c>
      <c r="M120" s="5" t="s">
        <v>16</v>
      </c>
      <c r="N120" s="6">
        <v>108450</v>
      </c>
      <c r="V120" s="5" t="s">
        <v>11</v>
      </c>
      <c r="W120" s="6">
        <v>27170</v>
      </c>
    </row>
    <row r="121" spans="1:23" ht="15.75" thickBot="1" x14ac:dyDescent="0.3">
      <c r="A121" s="5" t="s">
        <v>3</v>
      </c>
      <c r="B121" s="6">
        <v>439751</v>
      </c>
      <c r="G121" t="s">
        <v>6</v>
      </c>
      <c r="H121">
        <v>469887</v>
      </c>
      <c r="M121" s="5" t="s">
        <v>16</v>
      </c>
      <c r="N121" s="6">
        <v>380565</v>
      </c>
      <c r="V121" s="5" t="s">
        <v>11</v>
      </c>
      <c r="W121" s="6">
        <v>478644</v>
      </c>
    </row>
    <row r="122" spans="1:23" ht="15.75" thickBot="1" x14ac:dyDescent="0.3">
      <c r="A122" s="5" t="s">
        <v>3</v>
      </c>
      <c r="B122" s="6">
        <v>10241</v>
      </c>
      <c r="G122" t="s">
        <v>6</v>
      </c>
      <c r="H122">
        <v>14421</v>
      </c>
      <c r="M122" s="5" t="s">
        <v>16</v>
      </c>
      <c r="N122" s="6">
        <v>191005</v>
      </c>
      <c r="V122" s="5" t="s">
        <v>11</v>
      </c>
      <c r="W122" s="6">
        <v>402299</v>
      </c>
    </row>
    <row r="123" spans="1:23" ht="15.75" thickBot="1" x14ac:dyDescent="0.3">
      <c r="A123" s="5" t="s">
        <v>3</v>
      </c>
      <c r="B123" s="6">
        <v>266294</v>
      </c>
      <c r="G123" t="s">
        <v>6</v>
      </c>
      <c r="H123">
        <v>22683</v>
      </c>
      <c r="M123" s="5" t="s">
        <v>16</v>
      </c>
      <c r="N123" s="6">
        <v>447387</v>
      </c>
      <c r="V123" s="5" t="s">
        <v>11</v>
      </c>
      <c r="W123" s="6">
        <v>439465</v>
      </c>
    </row>
    <row r="124" spans="1:23" ht="15.75" thickBot="1" x14ac:dyDescent="0.3">
      <c r="A124" s="5" t="s">
        <v>3</v>
      </c>
      <c r="B124" s="6">
        <v>298614</v>
      </c>
      <c r="G124" t="s">
        <v>6</v>
      </c>
      <c r="H124">
        <v>1731</v>
      </c>
      <c r="M124" s="5" t="s">
        <v>16</v>
      </c>
      <c r="N124" s="6">
        <v>4889</v>
      </c>
      <c r="V124" s="5" t="s">
        <v>11</v>
      </c>
      <c r="W124" s="6">
        <v>40566</v>
      </c>
    </row>
    <row r="125" spans="1:23" ht="15.75" thickBot="1" x14ac:dyDescent="0.3">
      <c r="A125" s="5" t="s">
        <v>3</v>
      </c>
      <c r="B125" s="6">
        <v>14912</v>
      </c>
      <c r="G125" t="s">
        <v>6</v>
      </c>
      <c r="H125">
        <v>202573</v>
      </c>
      <c r="M125" s="5" t="s">
        <v>16</v>
      </c>
      <c r="N125" s="6">
        <v>13018</v>
      </c>
      <c r="V125" s="5" t="s">
        <v>11</v>
      </c>
      <c r="W125" s="6">
        <v>54495</v>
      </c>
    </row>
    <row r="126" spans="1:23" ht="15.75" thickBot="1" x14ac:dyDescent="0.3">
      <c r="A126" s="5" t="s">
        <v>3</v>
      </c>
      <c r="B126" s="6">
        <v>439749</v>
      </c>
      <c r="G126" t="s">
        <v>6</v>
      </c>
      <c r="H126">
        <v>1040</v>
      </c>
      <c r="M126" s="5" t="s">
        <v>16</v>
      </c>
      <c r="N126" s="6">
        <v>356842</v>
      </c>
      <c r="V126" s="5" t="s">
        <v>11</v>
      </c>
      <c r="W126" s="6">
        <v>344607</v>
      </c>
    </row>
    <row r="127" spans="1:23" ht="15.75" thickBot="1" x14ac:dyDescent="0.3">
      <c r="A127" s="5" t="s">
        <v>3</v>
      </c>
      <c r="B127" s="6">
        <v>42814</v>
      </c>
      <c r="G127" t="s">
        <v>6</v>
      </c>
      <c r="H127">
        <v>264736</v>
      </c>
      <c r="M127" s="5" t="s">
        <v>16</v>
      </c>
      <c r="N127" s="6">
        <v>74394</v>
      </c>
      <c r="V127" s="5" t="s">
        <v>11</v>
      </c>
      <c r="W127" s="6">
        <v>74577</v>
      </c>
    </row>
    <row r="128" spans="1:23" ht="15.75" thickBot="1" x14ac:dyDescent="0.3">
      <c r="A128" s="5" t="s">
        <v>3</v>
      </c>
      <c r="B128" s="6">
        <v>466811</v>
      </c>
      <c r="G128" t="s">
        <v>6</v>
      </c>
      <c r="H128">
        <v>110391</v>
      </c>
      <c r="M128" s="5" t="s">
        <v>16</v>
      </c>
      <c r="N128" s="6">
        <v>98339</v>
      </c>
      <c r="V128" s="5" t="s">
        <v>11</v>
      </c>
      <c r="W128" s="6">
        <v>432779</v>
      </c>
    </row>
    <row r="129" spans="1:23" ht="15.75" thickBot="1" x14ac:dyDescent="0.3">
      <c r="A129" s="5" t="s">
        <v>3</v>
      </c>
      <c r="B129" s="6">
        <v>168115</v>
      </c>
      <c r="G129" t="s">
        <v>6</v>
      </c>
      <c r="H129">
        <v>9800</v>
      </c>
      <c r="M129" s="5" t="s">
        <v>16</v>
      </c>
      <c r="N129" s="6">
        <v>470079</v>
      </c>
      <c r="V129" s="5" t="s">
        <v>11</v>
      </c>
      <c r="W129" s="6">
        <v>40568</v>
      </c>
    </row>
    <row r="130" spans="1:23" ht="15.75" thickBot="1" x14ac:dyDescent="0.3">
      <c r="A130" s="5" t="s">
        <v>3</v>
      </c>
      <c r="B130" s="6">
        <v>224233</v>
      </c>
      <c r="G130" t="s">
        <v>6</v>
      </c>
      <c r="H130">
        <v>473202</v>
      </c>
      <c r="M130" s="5" t="s">
        <v>16</v>
      </c>
      <c r="N130" s="6">
        <v>44749</v>
      </c>
      <c r="V130" s="5" t="s">
        <v>11</v>
      </c>
      <c r="W130" s="6">
        <v>439476</v>
      </c>
    </row>
    <row r="131" spans="1:23" ht="15.75" thickBot="1" x14ac:dyDescent="0.3">
      <c r="A131" s="5" t="s">
        <v>3</v>
      </c>
      <c r="B131" s="6">
        <v>12090</v>
      </c>
      <c r="G131" t="s">
        <v>6</v>
      </c>
      <c r="H131">
        <v>439870</v>
      </c>
      <c r="M131" s="5" t="s">
        <v>16</v>
      </c>
      <c r="N131" s="6">
        <v>235046</v>
      </c>
      <c r="V131" s="5" t="s">
        <v>11</v>
      </c>
      <c r="W131" s="6">
        <v>353076</v>
      </c>
    </row>
    <row r="132" spans="1:23" ht="15.75" thickBot="1" x14ac:dyDescent="0.3">
      <c r="A132" s="5" t="s">
        <v>3</v>
      </c>
      <c r="B132" s="6">
        <v>23325</v>
      </c>
      <c r="G132" t="s">
        <v>6</v>
      </c>
      <c r="H132">
        <v>65458</v>
      </c>
      <c r="M132" s="5" t="s">
        <v>16</v>
      </c>
      <c r="N132" s="6">
        <v>284427</v>
      </c>
      <c r="V132" s="5" t="s">
        <v>11</v>
      </c>
      <c r="W132" s="6">
        <v>479235</v>
      </c>
    </row>
    <row r="133" spans="1:23" ht="15.75" thickBot="1" x14ac:dyDescent="0.3">
      <c r="A133" s="5" t="s">
        <v>3</v>
      </c>
      <c r="B133" s="6">
        <v>11419</v>
      </c>
      <c r="G133" t="s">
        <v>6</v>
      </c>
      <c r="H133">
        <v>252738</v>
      </c>
      <c r="M133" s="5" t="s">
        <v>16</v>
      </c>
      <c r="N133" s="6">
        <v>299553</v>
      </c>
      <c r="V133" s="5" t="s">
        <v>11</v>
      </c>
      <c r="W133" s="6">
        <v>184134</v>
      </c>
    </row>
    <row r="134" spans="1:23" ht="15.75" thickBot="1" x14ac:dyDescent="0.3">
      <c r="A134" s="5" t="s">
        <v>3</v>
      </c>
      <c r="B134" s="6">
        <v>56340</v>
      </c>
      <c r="G134" t="s">
        <v>6</v>
      </c>
      <c r="H134">
        <v>510</v>
      </c>
      <c r="M134" s="5" t="s">
        <v>16</v>
      </c>
      <c r="N134" s="6">
        <v>392795</v>
      </c>
      <c r="V134" s="5" t="s">
        <v>11</v>
      </c>
      <c r="W134" s="6">
        <v>439507</v>
      </c>
    </row>
    <row r="135" spans="1:23" ht="15.75" thickBot="1" x14ac:dyDescent="0.3">
      <c r="A135" s="5" t="s">
        <v>3</v>
      </c>
      <c r="B135" s="6">
        <v>81724</v>
      </c>
      <c r="G135" t="s">
        <v>6</v>
      </c>
      <c r="H135">
        <v>22478</v>
      </c>
      <c r="M135" s="5" t="s">
        <v>16</v>
      </c>
      <c r="N135" s="6">
        <v>251852</v>
      </c>
      <c r="V135" s="5" t="s">
        <v>11</v>
      </c>
      <c r="W135" s="6">
        <v>430314</v>
      </c>
    </row>
    <row r="136" spans="1:23" ht="15.75" thickBot="1" x14ac:dyDescent="0.3">
      <c r="A136" s="5" t="s">
        <v>3</v>
      </c>
      <c r="B136" s="6">
        <v>11017</v>
      </c>
      <c r="G136" t="s">
        <v>6</v>
      </c>
      <c r="H136">
        <v>461428</v>
      </c>
      <c r="M136" s="5" t="s">
        <v>16</v>
      </c>
      <c r="N136" s="6">
        <v>286654</v>
      </c>
      <c r="V136" s="5" t="s">
        <v>11</v>
      </c>
      <c r="W136" s="6">
        <v>240656</v>
      </c>
    </row>
    <row r="137" spans="1:23" ht="15.75" thickBot="1" x14ac:dyDescent="0.3">
      <c r="A137" s="5" t="s">
        <v>3</v>
      </c>
      <c r="B137" s="6">
        <v>31462</v>
      </c>
      <c r="G137" t="s">
        <v>6</v>
      </c>
      <c r="H137">
        <v>250225</v>
      </c>
      <c r="M137" s="5" t="s">
        <v>16</v>
      </c>
      <c r="N137" s="6">
        <v>178751</v>
      </c>
      <c r="V137" s="5" t="s">
        <v>11</v>
      </c>
      <c r="W137" s="6">
        <v>404836</v>
      </c>
    </row>
    <row r="138" spans="1:23" ht="15.75" thickBot="1" x14ac:dyDescent="0.3">
      <c r="A138" s="5" t="s">
        <v>3</v>
      </c>
      <c r="B138" s="6">
        <v>18458</v>
      </c>
      <c r="G138" t="s">
        <v>6</v>
      </c>
      <c r="H138">
        <v>373546</v>
      </c>
      <c r="M138" s="5" t="s">
        <v>16</v>
      </c>
      <c r="N138" s="6">
        <v>416166</v>
      </c>
      <c r="V138" s="5" t="s">
        <v>11</v>
      </c>
      <c r="W138" s="6">
        <v>478848</v>
      </c>
    </row>
    <row r="139" spans="1:23" ht="15.75" thickBot="1" x14ac:dyDescent="0.3">
      <c r="A139" s="5" t="s">
        <v>3</v>
      </c>
      <c r="B139" s="6">
        <v>95610</v>
      </c>
      <c r="G139" t="s">
        <v>6</v>
      </c>
      <c r="H139">
        <v>277713</v>
      </c>
      <c r="M139" s="5" t="s">
        <v>16</v>
      </c>
      <c r="N139" s="6">
        <v>192149</v>
      </c>
      <c r="V139" s="5" t="s">
        <v>11</v>
      </c>
      <c r="W139" s="6">
        <v>51499</v>
      </c>
    </row>
    <row r="140" spans="1:23" ht="15.75" thickBot="1" x14ac:dyDescent="0.3">
      <c r="A140" s="5" t="s">
        <v>3</v>
      </c>
      <c r="B140" s="6">
        <v>400579</v>
      </c>
      <c r="G140" t="s">
        <v>6</v>
      </c>
      <c r="H140">
        <v>462751</v>
      </c>
      <c r="M140" s="5" t="s">
        <v>16</v>
      </c>
      <c r="N140" s="6">
        <v>121677</v>
      </c>
      <c r="V140" s="5" t="s">
        <v>11</v>
      </c>
      <c r="W140" s="6">
        <v>40436</v>
      </c>
    </row>
    <row r="141" spans="1:23" ht="15.75" thickBot="1" x14ac:dyDescent="0.3">
      <c r="A141" s="5" t="s">
        <v>3</v>
      </c>
      <c r="B141" s="6">
        <v>194765</v>
      </c>
      <c r="G141" t="s">
        <v>6</v>
      </c>
      <c r="H141">
        <v>18415</v>
      </c>
      <c r="M141" s="5" t="s">
        <v>16</v>
      </c>
      <c r="N141" s="6">
        <v>379316</v>
      </c>
      <c r="V141" s="5" t="s">
        <v>11</v>
      </c>
      <c r="W141" s="6">
        <v>475440</v>
      </c>
    </row>
    <row r="142" spans="1:23" ht="15.75" thickBot="1" x14ac:dyDescent="0.3">
      <c r="A142" s="5" t="s">
        <v>3</v>
      </c>
      <c r="B142" s="6">
        <v>84200</v>
      </c>
      <c r="G142" t="s">
        <v>6</v>
      </c>
      <c r="H142">
        <v>429174</v>
      </c>
      <c r="M142" s="5" t="s">
        <v>16</v>
      </c>
      <c r="N142" s="6">
        <v>468919</v>
      </c>
      <c r="V142" s="5" t="s">
        <v>11</v>
      </c>
      <c r="W142" s="6">
        <v>404207</v>
      </c>
    </row>
    <row r="143" spans="1:23" ht="15.75" thickBot="1" x14ac:dyDescent="0.3">
      <c r="A143" s="5" t="s">
        <v>3</v>
      </c>
      <c r="B143" s="6">
        <v>4593</v>
      </c>
      <c r="G143" t="s">
        <v>6</v>
      </c>
      <c r="H143">
        <v>363103</v>
      </c>
      <c r="M143" s="5" t="s">
        <v>16</v>
      </c>
      <c r="N143" s="6">
        <v>322518</v>
      </c>
      <c r="V143" s="5" t="s">
        <v>11</v>
      </c>
      <c r="W143" s="6">
        <v>406929</v>
      </c>
    </row>
    <row r="144" spans="1:23" ht="15.75" thickBot="1" x14ac:dyDescent="0.3">
      <c r="A144" s="5" t="s">
        <v>3</v>
      </c>
      <c r="B144" s="6">
        <v>10614</v>
      </c>
      <c r="G144" t="s">
        <v>6</v>
      </c>
      <c r="H144">
        <v>270899</v>
      </c>
      <c r="M144" s="5" t="s">
        <v>16</v>
      </c>
      <c r="N144" s="6">
        <v>447800</v>
      </c>
      <c r="V144" s="5" t="s">
        <v>11</v>
      </c>
      <c r="W144" s="6">
        <v>439500</v>
      </c>
    </row>
    <row r="145" spans="1:23" ht="15.75" thickBot="1" x14ac:dyDescent="0.3">
      <c r="A145" s="5" t="s">
        <v>3</v>
      </c>
      <c r="B145" s="6">
        <v>88042</v>
      </c>
      <c r="G145" t="s">
        <v>6</v>
      </c>
      <c r="H145">
        <v>3782</v>
      </c>
      <c r="M145" s="5" t="s">
        <v>16</v>
      </c>
      <c r="N145" s="6">
        <v>376453</v>
      </c>
      <c r="V145" s="5" t="s">
        <v>11</v>
      </c>
      <c r="W145" s="6">
        <v>403969</v>
      </c>
    </row>
    <row r="146" spans="1:23" ht="15.75" thickBot="1" x14ac:dyDescent="0.3">
      <c r="A146" s="5" t="s">
        <v>3</v>
      </c>
      <c r="B146" s="6">
        <v>36208</v>
      </c>
      <c r="G146" t="s">
        <v>6</v>
      </c>
      <c r="H146">
        <v>405574</v>
      </c>
      <c r="M146" s="5" t="s">
        <v>16</v>
      </c>
      <c r="N146" s="6">
        <v>237584</v>
      </c>
      <c r="V146" s="5" t="s">
        <v>11</v>
      </c>
      <c r="W146" s="6">
        <v>403536</v>
      </c>
    </row>
    <row r="147" spans="1:23" ht="15.75" thickBot="1" x14ac:dyDescent="0.3">
      <c r="A147" s="5" t="s">
        <v>3</v>
      </c>
      <c r="B147" s="6">
        <v>54141</v>
      </c>
      <c r="G147" t="s">
        <v>6</v>
      </c>
      <c r="H147">
        <v>377154</v>
      </c>
      <c r="M147" s="5" t="s">
        <v>16</v>
      </c>
      <c r="N147" s="6">
        <v>11963</v>
      </c>
      <c r="V147" s="5" t="s">
        <v>11</v>
      </c>
      <c r="W147" s="6">
        <v>146101</v>
      </c>
    </row>
    <row r="148" spans="1:23" ht="15.75" thickBot="1" x14ac:dyDescent="0.3">
      <c r="A148" s="5" t="s">
        <v>3</v>
      </c>
      <c r="B148" s="6">
        <v>20222</v>
      </c>
      <c r="G148" t="s">
        <v>6</v>
      </c>
      <c r="H148">
        <v>361996</v>
      </c>
      <c r="M148" s="7" t="s">
        <v>16</v>
      </c>
      <c r="N148" s="9">
        <v>340746</v>
      </c>
      <c r="V148" s="5" t="s">
        <v>11</v>
      </c>
      <c r="W148" s="6">
        <v>449788</v>
      </c>
    </row>
    <row r="149" spans="1:23" ht="15.75" thickBot="1" x14ac:dyDescent="0.3">
      <c r="A149" s="5" t="s">
        <v>3</v>
      </c>
      <c r="B149" s="6">
        <v>40860</v>
      </c>
      <c r="G149" t="s">
        <v>6</v>
      </c>
      <c r="H149">
        <v>50536</v>
      </c>
      <c r="V149" s="5" t="s">
        <v>11</v>
      </c>
      <c r="W149" s="6">
        <v>402983</v>
      </c>
    </row>
    <row r="150" spans="1:23" ht="15.75" thickBot="1" x14ac:dyDescent="0.3">
      <c r="A150" s="5" t="s">
        <v>3</v>
      </c>
      <c r="B150" s="6">
        <v>336445</v>
      </c>
      <c r="G150" t="s">
        <v>6</v>
      </c>
      <c r="H150">
        <v>462744</v>
      </c>
      <c r="V150" s="5" t="s">
        <v>11</v>
      </c>
      <c r="W150" s="6">
        <v>116255</v>
      </c>
    </row>
    <row r="151" spans="1:23" ht="15.75" thickBot="1" x14ac:dyDescent="0.3">
      <c r="A151" s="5" t="s">
        <v>3</v>
      </c>
      <c r="B151" s="6">
        <v>487491</v>
      </c>
      <c r="G151" t="s">
        <v>6</v>
      </c>
      <c r="H151">
        <v>133365</v>
      </c>
      <c r="V151" s="5" t="s">
        <v>11</v>
      </c>
      <c r="W151" s="6">
        <v>347703</v>
      </c>
    </row>
    <row r="152" spans="1:23" ht="15.75" thickBot="1" x14ac:dyDescent="0.3">
      <c r="A152" s="5" t="s">
        <v>3</v>
      </c>
      <c r="B152" s="6">
        <v>322994</v>
      </c>
      <c r="G152" t="s">
        <v>6</v>
      </c>
      <c r="H152">
        <v>19139</v>
      </c>
      <c r="V152" s="5" t="s">
        <v>11</v>
      </c>
      <c r="W152" s="6">
        <v>401343</v>
      </c>
    </row>
    <row r="153" spans="1:23" ht="15.75" thickBot="1" x14ac:dyDescent="0.3">
      <c r="A153" s="5" t="s">
        <v>3</v>
      </c>
      <c r="B153" s="6">
        <v>11635</v>
      </c>
      <c r="G153" t="s">
        <v>6</v>
      </c>
      <c r="H153">
        <v>242289</v>
      </c>
      <c r="V153" s="5" t="s">
        <v>11</v>
      </c>
      <c r="W153" s="6">
        <v>344862</v>
      </c>
    </row>
    <row r="154" spans="1:23" ht="15.75" thickBot="1" x14ac:dyDescent="0.3">
      <c r="A154" s="5" t="s">
        <v>3</v>
      </c>
      <c r="B154" s="6">
        <v>11694</v>
      </c>
      <c r="G154" t="s">
        <v>6</v>
      </c>
      <c r="H154">
        <v>84981</v>
      </c>
      <c r="V154" s="5" t="s">
        <v>11</v>
      </c>
      <c r="W154" s="6">
        <v>212769</v>
      </c>
    </row>
    <row r="155" spans="1:23" ht="15.75" thickBot="1" x14ac:dyDescent="0.3">
      <c r="A155" s="5" t="s">
        <v>3</v>
      </c>
      <c r="B155" s="6">
        <v>56840</v>
      </c>
      <c r="G155" t="s">
        <v>6</v>
      </c>
      <c r="H155">
        <v>245775</v>
      </c>
      <c r="V155" s="5" t="s">
        <v>11</v>
      </c>
      <c r="W155" s="6">
        <v>200564</v>
      </c>
    </row>
    <row r="156" spans="1:23" ht="15.75" thickBot="1" x14ac:dyDescent="0.3">
      <c r="A156" s="5" t="s">
        <v>3</v>
      </c>
      <c r="B156" s="6">
        <v>350688</v>
      </c>
      <c r="G156" t="s">
        <v>6</v>
      </c>
      <c r="H156">
        <v>3088</v>
      </c>
      <c r="V156" s="5" t="s">
        <v>11</v>
      </c>
      <c r="W156" s="6">
        <v>474934</v>
      </c>
    </row>
    <row r="157" spans="1:23" ht="15.75" thickBot="1" x14ac:dyDescent="0.3">
      <c r="A157" s="5" t="s">
        <v>3</v>
      </c>
      <c r="B157" s="6">
        <v>432068</v>
      </c>
      <c r="G157" t="s">
        <v>6</v>
      </c>
      <c r="H157">
        <v>69014</v>
      </c>
      <c r="V157" s="5" t="s">
        <v>11</v>
      </c>
      <c r="W157" s="6">
        <v>403970</v>
      </c>
    </row>
    <row r="158" spans="1:23" ht="15.75" thickBot="1" x14ac:dyDescent="0.3">
      <c r="A158" s="5" t="s">
        <v>3</v>
      </c>
      <c r="B158" s="6">
        <v>262782</v>
      </c>
      <c r="G158" t="s">
        <v>6</v>
      </c>
      <c r="H158">
        <v>228210</v>
      </c>
      <c r="V158" s="5" t="s">
        <v>11</v>
      </c>
      <c r="W158" s="6">
        <v>17354</v>
      </c>
    </row>
    <row r="159" spans="1:23" ht="15.75" thickBot="1" x14ac:dyDescent="0.3">
      <c r="A159" s="5" t="s">
        <v>3</v>
      </c>
      <c r="B159" s="6">
        <v>8835</v>
      </c>
      <c r="G159" t="s">
        <v>6</v>
      </c>
      <c r="H159">
        <v>257258</v>
      </c>
      <c r="V159" s="5" t="s">
        <v>11</v>
      </c>
      <c r="W159" s="6">
        <v>475438</v>
      </c>
    </row>
    <row r="160" spans="1:23" ht="15.75" thickBot="1" x14ac:dyDescent="0.3">
      <c r="A160" s="5" t="s">
        <v>3</v>
      </c>
      <c r="B160" s="6">
        <v>343934</v>
      </c>
      <c r="G160" t="s">
        <v>6</v>
      </c>
      <c r="H160">
        <v>1630</v>
      </c>
      <c r="V160" s="5" t="s">
        <v>11</v>
      </c>
      <c r="W160" s="6">
        <v>371234</v>
      </c>
    </row>
    <row r="161" spans="1:23" ht="15.75" thickBot="1" x14ac:dyDescent="0.3">
      <c r="A161" s="5" t="s">
        <v>3</v>
      </c>
      <c r="B161" s="6">
        <v>40953</v>
      </c>
      <c r="G161" t="s">
        <v>6</v>
      </c>
      <c r="H161">
        <v>279435</v>
      </c>
      <c r="V161" s="5" t="s">
        <v>11</v>
      </c>
      <c r="W161" s="6">
        <v>346027</v>
      </c>
    </row>
    <row r="162" spans="1:23" ht="15.75" thickBot="1" x14ac:dyDescent="0.3">
      <c r="A162" s="5" t="s">
        <v>3</v>
      </c>
      <c r="B162" s="6">
        <v>9474</v>
      </c>
      <c r="G162" t="s">
        <v>6</v>
      </c>
      <c r="H162">
        <v>44716</v>
      </c>
      <c r="V162" s="5" t="s">
        <v>11</v>
      </c>
      <c r="W162" s="6">
        <v>40309</v>
      </c>
    </row>
    <row r="163" spans="1:23" ht="15.75" thickBot="1" x14ac:dyDescent="0.3">
      <c r="A163" s="5" t="s">
        <v>3</v>
      </c>
      <c r="B163" s="6">
        <v>227968</v>
      </c>
      <c r="G163" t="s">
        <v>6</v>
      </c>
      <c r="H163">
        <v>7859</v>
      </c>
      <c r="V163" s="5" t="s">
        <v>11</v>
      </c>
      <c r="W163" s="6">
        <v>382198</v>
      </c>
    </row>
    <row r="164" spans="1:23" ht="15.75" thickBot="1" x14ac:dyDescent="0.3">
      <c r="A164" s="5" t="s">
        <v>3</v>
      </c>
      <c r="B164" s="6">
        <v>480963</v>
      </c>
      <c r="G164" t="s">
        <v>6</v>
      </c>
      <c r="H164">
        <v>291869</v>
      </c>
      <c r="V164" s="5" t="s">
        <v>11</v>
      </c>
      <c r="W164" s="6">
        <v>18463</v>
      </c>
    </row>
    <row r="165" spans="1:23" ht="15.75" thickBot="1" x14ac:dyDescent="0.3">
      <c r="A165" s="5" t="s">
        <v>3</v>
      </c>
      <c r="B165" s="6">
        <v>257091</v>
      </c>
      <c r="G165" t="s">
        <v>6</v>
      </c>
      <c r="H165">
        <v>314029</v>
      </c>
      <c r="V165" s="5" t="s">
        <v>11</v>
      </c>
      <c r="W165" s="6">
        <v>34038</v>
      </c>
    </row>
    <row r="166" spans="1:23" ht="15.75" thickBot="1" x14ac:dyDescent="0.3">
      <c r="A166" s="5" t="s">
        <v>3</v>
      </c>
      <c r="B166" s="6">
        <v>439652</v>
      </c>
      <c r="G166" t="s">
        <v>6</v>
      </c>
      <c r="H166">
        <v>56156</v>
      </c>
      <c r="V166" s="5" t="s">
        <v>11</v>
      </c>
      <c r="W166" s="6">
        <v>407205</v>
      </c>
    </row>
    <row r="167" spans="1:23" ht="15.75" thickBot="1" x14ac:dyDescent="0.3">
      <c r="A167" s="5" t="s">
        <v>3</v>
      </c>
      <c r="B167" s="6">
        <v>336183</v>
      </c>
      <c r="G167" t="s">
        <v>6</v>
      </c>
      <c r="H167">
        <v>36815</v>
      </c>
      <c r="V167" s="5" t="s">
        <v>11</v>
      </c>
      <c r="W167" s="6">
        <v>474843</v>
      </c>
    </row>
    <row r="168" spans="1:23" ht="15.75" thickBot="1" x14ac:dyDescent="0.3">
      <c r="A168" s="5" t="s">
        <v>3</v>
      </c>
      <c r="B168" s="6">
        <v>331975</v>
      </c>
      <c r="G168" t="s">
        <v>6</v>
      </c>
      <c r="H168">
        <v>6619</v>
      </c>
      <c r="V168" s="5" t="s">
        <v>11</v>
      </c>
      <c r="W168" s="6">
        <v>439790</v>
      </c>
    </row>
    <row r="169" spans="1:23" ht="15.75" thickBot="1" x14ac:dyDescent="0.3">
      <c r="A169" s="5" t="s">
        <v>3</v>
      </c>
      <c r="B169" s="6">
        <v>30197</v>
      </c>
      <c r="G169" t="s">
        <v>6</v>
      </c>
      <c r="H169">
        <v>221902</v>
      </c>
      <c r="V169" s="5" t="s">
        <v>11</v>
      </c>
      <c r="W169" s="6">
        <v>82086</v>
      </c>
    </row>
    <row r="170" spans="1:23" ht="15.75" thickBot="1" x14ac:dyDescent="0.3">
      <c r="A170" s="5" t="s">
        <v>3</v>
      </c>
      <c r="B170" s="6">
        <v>9090</v>
      </c>
      <c r="G170" t="s">
        <v>6</v>
      </c>
      <c r="H170">
        <v>11515</v>
      </c>
      <c r="V170" s="5" t="s">
        <v>11</v>
      </c>
      <c r="W170" s="6">
        <v>434889</v>
      </c>
    </row>
    <row r="171" spans="1:23" ht="15.75" thickBot="1" x14ac:dyDescent="0.3">
      <c r="A171" s="5" t="s">
        <v>3</v>
      </c>
      <c r="B171" s="6">
        <v>10036</v>
      </c>
      <c r="G171" t="s">
        <v>6</v>
      </c>
      <c r="H171">
        <v>70821</v>
      </c>
      <c r="V171" s="5" t="s">
        <v>11</v>
      </c>
      <c r="W171" s="6">
        <v>27962</v>
      </c>
    </row>
    <row r="172" spans="1:23" ht="15.75" thickBot="1" x14ac:dyDescent="0.3">
      <c r="A172" s="5" t="s">
        <v>3</v>
      </c>
      <c r="B172" s="6">
        <v>463131</v>
      </c>
      <c r="G172" t="s">
        <v>6</v>
      </c>
      <c r="H172">
        <v>446647</v>
      </c>
      <c r="V172" s="5" t="s">
        <v>11</v>
      </c>
      <c r="W172" s="6">
        <v>478849</v>
      </c>
    </row>
    <row r="173" spans="1:23" ht="15.75" thickBot="1" x14ac:dyDescent="0.3">
      <c r="A173" s="5" t="s">
        <v>3</v>
      </c>
      <c r="B173" s="6">
        <v>430128</v>
      </c>
      <c r="G173" t="s">
        <v>6</v>
      </c>
      <c r="H173">
        <v>74713</v>
      </c>
      <c r="V173" s="5" t="s">
        <v>11</v>
      </c>
      <c r="W173" s="6">
        <v>401669</v>
      </c>
    </row>
    <row r="174" spans="1:23" ht="15.75" thickBot="1" x14ac:dyDescent="0.3">
      <c r="A174" s="5" t="s">
        <v>3</v>
      </c>
      <c r="B174" s="6">
        <v>426348</v>
      </c>
      <c r="G174" t="s">
        <v>6</v>
      </c>
      <c r="H174">
        <v>63070</v>
      </c>
      <c r="V174" s="5" t="s">
        <v>11</v>
      </c>
      <c r="W174" s="6">
        <v>353526</v>
      </c>
    </row>
    <row r="175" spans="1:23" ht="15.75" thickBot="1" x14ac:dyDescent="0.3">
      <c r="A175" s="5" t="s">
        <v>3</v>
      </c>
      <c r="B175" s="6">
        <v>12649</v>
      </c>
      <c r="G175" t="s">
        <v>6</v>
      </c>
      <c r="H175">
        <v>336807</v>
      </c>
      <c r="V175" s="5" t="s">
        <v>11</v>
      </c>
      <c r="W175" s="6">
        <v>412266</v>
      </c>
    </row>
    <row r="176" spans="1:23" ht="15.75" thickBot="1" x14ac:dyDescent="0.3">
      <c r="A176" s="5" t="s">
        <v>3</v>
      </c>
      <c r="B176" s="6">
        <v>439657</v>
      </c>
      <c r="G176" t="s">
        <v>6</v>
      </c>
      <c r="H176">
        <v>119320</v>
      </c>
      <c r="V176" s="5" t="s">
        <v>11</v>
      </c>
      <c r="W176" s="6">
        <v>402909</v>
      </c>
    </row>
    <row r="177" spans="1:23" ht="15.75" thickBot="1" x14ac:dyDescent="0.3">
      <c r="A177" s="5" t="s">
        <v>3</v>
      </c>
      <c r="B177" s="6">
        <v>409317</v>
      </c>
      <c r="G177" t="s">
        <v>6</v>
      </c>
      <c r="H177">
        <v>40427</v>
      </c>
      <c r="V177" s="5" t="s">
        <v>11</v>
      </c>
      <c r="W177" s="6">
        <v>312163</v>
      </c>
    </row>
    <row r="178" spans="1:23" ht="15.75" thickBot="1" x14ac:dyDescent="0.3">
      <c r="A178" s="5" t="s">
        <v>3</v>
      </c>
      <c r="B178" s="6">
        <v>10915</v>
      </c>
      <c r="G178" t="s">
        <v>6</v>
      </c>
      <c r="H178">
        <v>102640</v>
      </c>
      <c r="V178" s="5" t="s">
        <v>11</v>
      </c>
      <c r="W178" s="6">
        <v>25979</v>
      </c>
    </row>
    <row r="179" spans="1:23" ht="15.75" thickBot="1" x14ac:dyDescent="0.3">
      <c r="A179" s="5" t="s">
        <v>3</v>
      </c>
      <c r="B179" s="6">
        <v>32823</v>
      </c>
      <c r="G179" t="s">
        <v>6</v>
      </c>
      <c r="H179">
        <v>364223</v>
      </c>
      <c r="V179" s="5" t="s">
        <v>11</v>
      </c>
      <c r="W179" s="6">
        <v>439793</v>
      </c>
    </row>
    <row r="180" spans="1:23" ht="15.75" thickBot="1" x14ac:dyDescent="0.3">
      <c r="A180" s="5" t="s">
        <v>3</v>
      </c>
      <c r="B180" s="6">
        <v>10327</v>
      </c>
      <c r="G180" t="s">
        <v>6</v>
      </c>
      <c r="H180">
        <v>449364</v>
      </c>
      <c r="V180" s="5" t="s">
        <v>11</v>
      </c>
      <c r="W180" s="6">
        <v>40498</v>
      </c>
    </row>
    <row r="181" spans="1:23" ht="15.75" thickBot="1" x14ac:dyDescent="0.3">
      <c r="A181" s="5" t="s">
        <v>3</v>
      </c>
      <c r="B181" s="6">
        <v>10201</v>
      </c>
      <c r="G181" t="s">
        <v>6</v>
      </c>
      <c r="H181">
        <v>12400</v>
      </c>
      <c r="V181" s="5" t="s">
        <v>11</v>
      </c>
      <c r="W181" s="6">
        <v>439610</v>
      </c>
    </row>
    <row r="182" spans="1:23" ht="15.75" thickBot="1" x14ac:dyDescent="0.3">
      <c r="A182" s="5" t="s">
        <v>3</v>
      </c>
      <c r="B182" s="6">
        <v>9955</v>
      </c>
      <c r="G182" t="s">
        <v>6</v>
      </c>
      <c r="H182">
        <v>330916</v>
      </c>
      <c r="V182" s="5" t="s">
        <v>11</v>
      </c>
      <c r="W182" s="6">
        <v>57547</v>
      </c>
    </row>
    <row r="183" spans="1:23" ht="15.75" thickBot="1" x14ac:dyDescent="0.3">
      <c r="A183" s="5" t="s">
        <v>3</v>
      </c>
      <c r="B183" s="6">
        <v>11072</v>
      </c>
      <c r="G183" t="s">
        <v>6</v>
      </c>
      <c r="H183">
        <v>333596</v>
      </c>
      <c r="V183" s="5" t="s">
        <v>11</v>
      </c>
      <c r="W183" s="6">
        <v>248457</v>
      </c>
    </row>
    <row r="184" spans="1:23" ht="15.75" thickBot="1" x14ac:dyDescent="0.3">
      <c r="A184" s="5" t="s">
        <v>3</v>
      </c>
      <c r="B184" s="6">
        <v>29919</v>
      </c>
      <c r="G184" t="s">
        <v>6</v>
      </c>
      <c r="H184">
        <v>41464</v>
      </c>
      <c r="V184" s="5" t="s">
        <v>11</v>
      </c>
      <c r="W184" s="6">
        <v>53673</v>
      </c>
    </row>
    <row r="185" spans="1:23" ht="15.75" thickBot="1" x14ac:dyDescent="0.3">
      <c r="A185" s="5" t="s">
        <v>3</v>
      </c>
      <c r="B185" s="6">
        <v>409574</v>
      </c>
      <c r="G185" t="s">
        <v>6</v>
      </c>
      <c r="H185">
        <v>26290</v>
      </c>
      <c r="V185" s="5" t="s">
        <v>11</v>
      </c>
      <c r="W185" s="6">
        <v>439616</v>
      </c>
    </row>
    <row r="186" spans="1:23" ht="15.75" thickBot="1" x14ac:dyDescent="0.3">
      <c r="A186" s="5" t="s">
        <v>3</v>
      </c>
      <c r="B186" s="6">
        <v>353446</v>
      </c>
      <c r="G186" t="s">
        <v>6</v>
      </c>
      <c r="H186">
        <v>333747</v>
      </c>
      <c r="V186" s="5" t="s">
        <v>11</v>
      </c>
      <c r="W186" s="6">
        <v>149776</v>
      </c>
    </row>
    <row r="187" spans="1:23" ht="15.75" thickBot="1" x14ac:dyDescent="0.3">
      <c r="A187" s="5" t="s">
        <v>3</v>
      </c>
      <c r="B187" s="6">
        <v>209244</v>
      </c>
      <c r="G187" t="s">
        <v>6</v>
      </c>
      <c r="H187">
        <v>51857</v>
      </c>
      <c r="V187" s="5" t="s">
        <v>11</v>
      </c>
      <c r="W187" s="6">
        <v>439483</v>
      </c>
    </row>
    <row r="188" spans="1:23" ht="15.75" thickBot="1" x14ac:dyDescent="0.3">
      <c r="A188" s="5" t="s">
        <v>3</v>
      </c>
      <c r="B188" s="6">
        <v>232454</v>
      </c>
      <c r="G188" t="s">
        <v>6</v>
      </c>
      <c r="H188">
        <v>480672</v>
      </c>
      <c r="V188" s="5" t="s">
        <v>11</v>
      </c>
      <c r="W188" s="6">
        <v>98211</v>
      </c>
    </row>
    <row r="189" spans="1:23" ht="15.75" thickBot="1" x14ac:dyDescent="0.3">
      <c r="A189" s="5" t="s">
        <v>3</v>
      </c>
      <c r="B189" s="6">
        <v>55580</v>
      </c>
      <c r="G189" t="s">
        <v>6</v>
      </c>
      <c r="H189">
        <v>47723</v>
      </c>
      <c r="V189" s="5" t="s">
        <v>11</v>
      </c>
      <c r="W189" s="6">
        <v>147070</v>
      </c>
    </row>
    <row r="190" spans="1:23" ht="15.75" thickBot="1" x14ac:dyDescent="0.3">
      <c r="A190" s="5" t="s">
        <v>3</v>
      </c>
      <c r="B190" s="6">
        <v>447830</v>
      </c>
      <c r="G190" t="s">
        <v>6</v>
      </c>
      <c r="H190">
        <v>229194</v>
      </c>
      <c r="V190" s="5" t="s">
        <v>11</v>
      </c>
      <c r="W190" s="6">
        <v>472265</v>
      </c>
    </row>
    <row r="191" spans="1:23" ht="15.75" thickBot="1" x14ac:dyDescent="0.3">
      <c r="A191" s="5" t="s">
        <v>3</v>
      </c>
      <c r="B191" s="6">
        <v>439890</v>
      </c>
      <c r="G191" t="s">
        <v>6</v>
      </c>
      <c r="H191">
        <v>446624</v>
      </c>
      <c r="V191" s="5" t="s">
        <v>11</v>
      </c>
      <c r="W191" s="6">
        <v>40437</v>
      </c>
    </row>
    <row r="192" spans="1:23" ht="15.75" thickBot="1" x14ac:dyDescent="0.3">
      <c r="A192" s="5" t="s">
        <v>3</v>
      </c>
      <c r="B192" s="6">
        <v>372411</v>
      </c>
      <c r="G192" t="s">
        <v>6</v>
      </c>
      <c r="H192">
        <v>479697</v>
      </c>
      <c r="V192" s="5" t="s">
        <v>11</v>
      </c>
      <c r="W192" s="6">
        <v>403104</v>
      </c>
    </row>
    <row r="193" spans="1:23" ht="15.75" thickBot="1" x14ac:dyDescent="0.3">
      <c r="A193" s="5" t="s">
        <v>3</v>
      </c>
      <c r="B193" s="6">
        <v>6020</v>
      </c>
      <c r="G193" t="s">
        <v>6</v>
      </c>
      <c r="H193">
        <v>156968</v>
      </c>
      <c r="V193" s="5" t="s">
        <v>11</v>
      </c>
      <c r="W193" s="6">
        <v>401337</v>
      </c>
    </row>
    <row r="194" spans="1:23" ht="15.75" thickBot="1" x14ac:dyDescent="0.3">
      <c r="A194" s="5" t="s">
        <v>3</v>
      </c>
      <c r="B194" s="6">
        <v>18404</v>
      </c>
      <c r="G194" t="s">
        <v>6</v>
      </c>
      <c r="H194">
        <v>108703</v>
      </c>
      <c r="V194" s="5" t="s">
        <v>11</v>
      </c>
      <c r="W194" s="6">
        <v>280467</v>
      </c>
    </row>
    <row r="195" spans="1:23" ht="15.75" thickBot="1" x14ac:dyDescent="0.3">
      <c r="A195" s="5" t="s">
        <v>3</v>
      </c>
      <c r="B195" s="6">
        <v>71727</v>
      </c>
      <c r="G195" t="s">
        <v>6</v>
      </c>
      <c r="H195">
        <v>439805</v>
      </c>
      <c r="V195" s="5" t="s">
        <v>11</v>
      </c>
      <c r="W195" s="6">
        <v>325634</v>
      </c>
    </row>
    <row r="196" spans="1:23" ht="15.75" thickBot="1" x14ac:dyDescent="0.3">
      <c r="A196" s="5" t="s">
        <v>3</v>
      </c>
      <c r="B196" s="6">
        <v>257211</v>
      </c>
      <c r="G196" t="s">
        <v>6</v>
      </c>
      <c r="H196">
        <v>12102</v>
      </c>
      <c r="V196" s="5" t="s">
        <v>11</v>
      </c>
      <c r="W196" s="6">
        <v>354230</v>
      </c>
    </row>
    <row r="197" spans="1:23" ht="15.75" thickBot="1" x14ac:dyDescent="0.3">
      <c r="A197" s="5" t="s">
        <v>3</v>
      </c>
      <c r="B197" s="6">
        <v>192915</v>
      </c>
      <c r="G197" t="s">
        <v>6</v>
      </c>
      <c r="H197">
        <v>318850</v>
      </c>
      <c r="V197" s="5" t="s">
        <v>11</v>
      </c>
      <c r="W197" s="6">
        <v>478716</v>
      </c>
    </row>
    <row r="198" spans="1:23" ht="15.75" thickBot="1" x14ac:dyDescent="0.3">
      <c r="A198" s="5" t="s">
        <v>3</v>
      </c>
      <c r="B198" s="6">
        <v>439750</v>
      </c>
      <c r="G198" t="s">
        <v>6</v>
      </c>
      <c r="H198">
        <v>401104</v>
      </c>
      <c r="V198" s="5" t="s">
        <v>11</v>
      </c>
      <c r="W198" s="6">
        <v>151496</v>
      </c>
    </row>
    <row r="199" spans="1:23" ht="15.75" thickBot="1" x14ac:dyDescent="0.3">
      <c r="A199" s="5" t="s">
        <v>3</v>
      </c>
      <c r="B199" s="6">
        <v>358430</v>
      </c>
      <c r="G199" t="s">
        <v>6</v>
      </c>
      <c r="H199">
        <v>73515</v>
      </c>
      <c r="V199" s="5" t="s">
        <v>11</v>
      </c>
      <c r="W199" s="6">
        <v>407094</v>
      </c>
    </row>
    <row r="200" spans="1:23" ht="15.75" thickBot="1" x14ac:dyDescent="0.3">
      <c r="A200" s="5" t="s">
        <v>3</v>
      </c>
      <c r="B200" s="6">
        <v>14671</v>
      </c>
      <c r="G200" t="s">
        <v>6</v>
      </c>
      <c r="H200">
        <v>372518</v>
      </c>
      <c r="V200" s="5" t="s">
        <v>11</v>
      </c>
      <c r="W200" s="6">
        <v>361471</v>
      </c>
    </row>
    <row r="201" spans="1:23" ht="15.75" thickBot="1" x14ac:dyDescent="0.3">
      <c r="A201" s="5" t="s">
        <v>3</v>
      </c>
      <c r="B201" s="6">
        <v>11077</v>
      </c>
      <c r="G201" t="s">
        <v>6</v>
      </c>
      <c r="H201">
        <v>14063</v>
      </c>
      <c r="V201" s="5" t="s">
        <v>11</v>
      </c>
      <c r="W201" s="6">
        <v>438786</v>
      </c>
    </row>
    <row r="202" spans="1:23" ht="15.75" thickBot="1" x14ac:dyDescent="0.3">
      <c r="A202" s="5" t="s">
        <v>3</v>
      </c>
      <c r="B202" s="6">
        <v>9421</v>
      </c>
      <c r="G202" t="s">
        <v>6</v>
      </c>
      <c r="H202">
        <v>449247</v>
      </c>
      <c r="V202" s="5" t="s">
        <v>11</v>
      </c>
      <c r="W202" s="6">
        <v>459218</v>
      </c>
    </row>
    <row r="203" spans="1:23" ht="15.75" thickBot="1" x14ac:dyDescent="0.3">
      <c r="A203" s="5" t="s">
        <v>3</v>
      </c>
      <c r="B203" s="6">
        <v>4257</v>
      </c>
      <c r="G203" t="s">
        <v>6</v>
      </c>
      <c r="H203">
        <v>228242</v>
      </c>
      <c r="V203" s="5" t="s">
        <v>11</v>
      </c>
      <c r="W203" s="6">
        <v>421753</v>
      </c>
    </row>
    <row r="204" spans="1:23" ht="15.75" thickBot="1" x14ac:dyDescent="0.3">
      <c r="A204" s="5" t="s">
        <v>3</v>
      </c>
      <c r="B204" s="6">
        <v>10490</v>
      </c>
      <c r="G204" t="s">
        <v>6</v>
      </c>
      <c r="H204">
        <v>11005</v>
      </c>
      <c r="V204" s="5" t="s">
        <v>11</v>
      </c>
      <c r="W204" s="6">
        <v>403971</v>
      </c>
    </row>
    <row r="205" spans="1:23" ht="15.75" thickBot="1" x14ac:dyDescent="0.3">
      <c r="A205" s="5" t="s">
        <v>3</v>
      </c>
      <c r="B205" s="6">
        <v>329984</v>
      </c>
      <c r="G205" t="s">
        <v>6</v>
      </c>
      <c r="H205">
        <v>472762</v>
      </c>
      <c r="V205" s="5" t="s">
        <v>11</v>
      </c>
      <c r="W205" s="6">
        <v>40558</v>
      </c>
    </row>
    <row r="206" spans="1:23" ht="15.75" thickBot="1" x14ac:dyDescent="0.3">
      <c r="A206" s="5" t="s">
        <v>3</v>
      </c>
      <c r="B206" s="6">
        <v>914</v>
      </c>
      <c r="G206" t="s">
        <v>6</v>
      </c>
      <c r="H206">
        <v>24858</v>
      </c>
      <c r="V206" s="5" t="s">
        <v>11</v>
      </c>
      <c r="W206" s="6">
        <v>40297</v>
      </c>
    </row>
    <row r="207" spans="1:23" ht="15.75" thickBot="1" x14ac:dyDescent="0.3">
      <c r="A207" s="5" t="s">
        <v>3</v>
      </c>
      <c r="B207" s="6">
        <v>229882</v>
      </c>
      <c r="G207" t="s">
        <v>6</v>
      </c>
      <c r="H207">
        <v>208408</v>
      </c>
      <c r="V207" s="5" t="s">
        <v>11</v>
      </c>
      <c r="W207" s="6">
        <v>22724</v>
      </c>
    </row>
    <row r="208" spans="1:23" ht="15.75" thickBot="1" x14ac:dyDescent="0.3">
      <c r="A208" s="5" t="s">
        <v>3</v>
      </c>
      <c r="B208" s="6">
        <v>439654</v>
      </c>
      <c r="G208" t="s">
        <v>6</v>
      </c>
      <c r="H208">
        <v>137968</v>
      </c>
      <c r="V208" s="5" t="s">
        <v>11</v>
      </c>
      <c r="W208" s="6">
        <v>333122</v>
      </c>
    </row>
    <row r="209" spans="1:23" ht="15.75" thickBot="1" x14ac:dyDescent="0.3">
      <c r="A209" s="5" t="s">
        <v>3</v>
      </c>
      <c r="B209" s="6">
        <v>19833</v>
      </c>
      <c r="G209" t="s">
        <v>6</v>
      </c>
      <c r="H209">
        <v>52442</v>
      </c>
      <c r="V209" s="5" t="s">
        <v>11</v>
      </c>
      <c r="W209" s="6">
        <v>436967</v>
      </c>
    </row>
    <row r="210" spans="1:23" ht="15.75" thickBot="1" x14ac:dyDescent="0.3">
      <c r="A210" s="5" t="s">
        <v>3</v>
      </c>
      <c r="B210" s="6">
        <v>188992</v>
      </c>
      <c r="G210" t="s">
        <v>6</v>
      </c>
      <c r="H210">
        <v>227325</v>
      </c>
      <c r="V210" s="5" t="s">
        <v>11</v>
      </c>
      <c r="W210" s="6">
        <v>337204</v>
      </c>
    </row>
    <row r="211" spans="1:23" ht="15.75" thickBot="1" x14ac:dyDescent="0.3">
      <c r="A211" s="5" t="s">
        <v>3</v>
      </c>
      <c r="B211" s="6">
        <v>445763</v>
      </c>
      <c r="G211" t="s">
        <v>6</v>
      </c>
      <c r="H211">
        <v>199511</v>
      </c>
      <c r="V211" s="5" t="s">
        <v>11</v>
      </c>
      <c r="W211" s="6">
        <v>472769</v>
      </c>
    </row>
    <row r="212" spans="1:23" ht="15.75" thickBot="1" x14ac:dyDescent="0.3">
      <c r="A212" s="5" t="s">
        <v>3</v>
      </c>
      <c r="B212" s="6">
        <v>77953</v>
      </c>
      <c r="G212" t="s">
        <v>6</v>
      </c>
      <c r="H212">
        <v>2363</v>
      </c>
      <c r="V212" s="5" t="s">
        <v>11</v>
      </c>
      <c r="W212" s="6">
        <v>264350</v>
      </c>
    </row>
    <row r="213" spans="1:23" ht="15.75" thickBot="1" x14ac:dyDescent="0.3">
      <c r="A213" s="5" t="s">
        <v>3</v>
      </c>
      <c r="B213" s="6">
        <v>376659</v>
      </c>
      <c r="G213" t="s">
        <v>6</v>
      </c>
      <c r="H213">
        <v>228148</v>
      </c>
      <c r="V213" s="5" t="s">
        <v>11</v>
      </c>
      <c r="W213" s="6">
        <v>439618</v>
      </c>
    </row>
    <row r="214" spans="1:23" ht="15.75" thickBot="1" x14ac:dyDescent="0.3">
      <c r="A214" s="5" t="s">
        <v>3</v>
      </c>
      <c r="B214" s="6">
        <v>9493</v>
      </c>
      <c r="G214" t="s">
        <v>6</v>
      </c>
      <c r="H214">
        <v>357525</v>
      </c>
      <c r="V214" s="5" t="s">
        <v>11</v>
      </c>
      <c r="W214" s="6">
        <v>408275</v>
      </c>
    </row>
    <row r="215" spans="1:23" ht="15.75" thickBot="1" x14ac:dyDescent="0.3">
      <c r="A215" s="5" t="s">
        <v>3</v>
      </c>
      <c r="B215" s="6">
        <v>146239</v>
      </c>
      <c r="G215" t="s">
        <v>6</v>
      </c>
      <c r="H215">
        <v>404822</v>
      </c>
      <c r="V215" s="5" t="s">
        <v>11</v>
      </c>
      <c r="W215" s="6">
        <v>67201</v>
      </c>
    </row>
    <row r="216" spans="1:23" ht="15.75" thickBot="1" x14ac:dyDescent="0.3">
      <c r="A216" s="5" t="s">
        <v>3</v>
      </c>
      <c r="B216" s="6">
        <v>439763</v>
      </c>
      <c r="G216" t="s">
        <v>6</v>
      </c>
      <c r="H216">
        <v>51794</v>
      </c>
      <c r="V216" s="5" t="s">
        <v>11</v>
      </c>
      <c r="W216" s="6">
        <v>12763</v>
      </c>
    </row>
    <row r="217" spans="1:23" ht="15.75" thickBot="1" x14ac:dyDescent="0.3">
      <c r="A217" s="5" t="s">
        <v>3</v>
      </c>
      <c r="B217" s="6">
        <v>410822</v>
      </c>
      <c r="G217" t="s">
        <v>6</v>
      </c>
      <c r="H217">
        <v>389630</v>
      </c>
      <c r="V217" s="5" t="s">
        <v>11</v>
      </c>
      <c r="W217" s="6">
        <v>337039</v>
      </c>
    </row>
    <row r="218" spans="1:23" ht="15.75" thickBot="1" x14ac:dyDescent="0.3">
      <c r="A218" s="5" t="s">
        <v>3</v>
      </c>
      <c r="B218" s="6">
        <v>269242</v>
      </c>
      <c r="G218" t="s">
        <v>6</v>
      </c>
      <c r="H218">
        <v>347126</v>
      </c>
      <c r="V218" s="5" t="s">
        <v>11</v>
      </c>
      <c r="W218" s="6">
        <v>171130</v>
      </c>
    </row>
    <row r="219" spans="1:23" ht="15.75" thickBot="1" x14ac:dyDescent="0.3">
      <c r="A219" s="5" t="s">
        <v>3</v>
      </c>
      <c r="B219" s="6">
        <v>103327</v>
      </c>
      <c r="G219" t="s">
        <v>6</v>
      </c>
      <c r="H219">
        <v>55700</v>
      </c>
      <c r="V219" s="5" t="s">
        <v>11</v>
      </c>
      <c r="W219" s="6">
        <v>439504</v>
      </c>
    </row>
    <row r="220" spans="1:23" ht="15.75" thickBot="1" x14ac:dyDescent="0.3">
      <c r="A220" s="5" t="s">
        <v>3</v>
      </c>
      <c r="B220" s="6">
        <v>23943</v>
      </c>
      <c r="G220" t="s">
        <v>6</v>
      </c>
      <c r="H220">
        <v>27569</v>
      </c>
      <c r="V220" s="5" t="s">
        <v>11</v>
      </c>
      <c r="W220" s="6">
        <v>43784</v>
      </c>
    </row>
    <row r="221" spans="1:23" ht="15.75" thickBot="1" x14ac:dyDescent="0.3">
      <c r="A221" s="5" t="s">
        <v>3</v>
      </c>
      <c r="B221" s="6">
        <v>393407</v>
      </c>
      <c r="G221" t="s">
        <v>6</v>
      </c>
      <c r="H221">
        <v>71157</v>
      </c>
      <c r="V221" s="5" t="s">
        <v>11</v>
      </c>
      <c r="W221" s="6">
        <v>66651</v>
      </c>
    </row>
    <row r="222" spans="1:23" ht="15.75" thickBot="1" x14ac:dyDescent="0.3">
      <c r="A222" s="5" t="s">
        <v>3</v>
      </c>
      <c r="B222" s="6">
        <v>194733</v>
      </c>
      <c r="G222" t="s">
        <v>6</v>
      </c>
      <c r="H222">
        <v>436355</v>
      </c>
      <c r="V222" s="5" t="s">
        <v>11</v>
      </c>
      <c r="W222" s="6">
        <v>475075</v>
      </c>
    </row>
    <row r="223" spans="1:23" ht="15.75" thickBot="1" x14ac:dyDescent="0.3">
      <c r="A223" s="5" t="s">
        <v>3</v>
      </c>
      <c r="B223" s="6">
        <v>203665</v>
      </c>
      <c r="G223" t="s">
        <v>6</v>
      </c>
      <c r="H223">
        <v>439464</v>
      </c>
      <c r="V223" s="5" t="s">
        <v>11</v>
      </c>
      <c r="W223" s="6">
        <v>401663</v>
      </c>
    </row>
    <row r="224" spans="1:23" ht="15.75" thickBot="1" x14ac:dyDescent="0.3">
      <c r="A224" s="5" t="s">
        <v>3</v>
      </c>
      <c r="B224" s="6">
        <v>43595</v>
      </c>
      <c r="G224" t="s">
        <v>6</v>
      </c>
      <c r="H224">
        <v>401208</v>
      </c>
      <c r="V224" s="5" t="s">
        <v>11</v>
      </c>
      <c r="W224" s="6">
        <v>439478</v>
      </c>
    </row>
    <row r="225" spans="1:23" ht="15.75" thickBot="1" x14ac:dyDescent="0.3">
      <c r="A225" s="5" t="s">
        <v>3</v>
      </c>
      <c r="B225" s="6">
        <v>439497</v>
      </c>
      <c r="G225" t="s">
        <v>6</v>
      </c>
      <c r="H225">
        <v>112087</v>
      </c>
      <c r="V225" s="5" t="s">
        <v>11</v>
      </c>
      <c r="W225" s="6">
        <v>401534</v>
      </c>
    </row>
    <row r="226" spans="1:23" ht="15.75" thickBot="1" x14ac:dyDescent="0.3">
      <c r="A226" s="5" t="s">
        <v>3</v>
      </c>
      <c r="B226" s="6">
        <v>203217</v>
      </c>
      <c r="G226" t="s">
        <v>6</v>
      </c>
      <c r="H226">
        <v>133569</v>
      </c>
      <c r="V226" s="5" t="s">
        <v>11</v>
      </c>
      <c r="W226" s="6">
        <v>400795</v>
      </c>
    </row>
    <row r="227" spans="1:23" ht="15.75" thickBot="1" x14ac:dyDescent="0.3">
      <c r="A227" s="5" t="s">
        <v>3</v>
      </c>
      <c r="B227" s="6">
        <v>50647</v>
      </c>
      <c r="G227" t="s">
        <v>6</v>
      </c>
      <c r="H227">
        <v>377278</v>
      </c>
      <c r="V227" s="5" t="s">
        <v>11</v>
      </c>
      <c r="W227" s="6">
        <v>36037</v>
      </c>
    </row>
    <row r="228" spans="1:23" ht="15.75" thickBot="1" x14ac:dyDescent="0.3">
      <c r="A228" s="5" t="s">
        <v>3</v>
      </c>
      <c r="B228" s="6">
        <v>1588</v>
      </c>
      <c r="G228" t="s">
        <v>6</v>
      </c>
      <c r="H228">
        <v>10060</v>
      </c>
      <c r="V228" s="5" t="s">
        <v>11</v>
      </c>
      <c r="W228" s="6">
        <v>478638</v>
      </c>
    </row>
    <row r="229" spans="1:23" ht="15.75" thickBot="1" x14ac:dyDescent="0.3">
      <c r="A229" s="5" t="s">
        <v>3</v>
      </c>
      <c r="B229" s="6">
        <v>327385</v>
      </c>
      <c r="G229" t="s">
        <v>6</v>
      </c>
      <c r="H229">
        <v>36872</v>
      </c>
      <c r="V229" s="5" t="s">
        <v>11</v>
      </c>
      <c r="W229" s="6">
        <v>345898</v>
      </c>
    </row>
    <row r="230" spans="1:23" ht="15.75" thickBot="1" x14ac:dyDescent="0.3">
      <c r="A230" s="5" t="s">
        <v>3</v>
      </c>
      <c r="B230" s="6">
        <v>472545</v>
      </c>
      <c r="G230" t="s">
        <v>6</v>
      </c>
      <c r="H230">
        <v>94901</v>
      </c>
      <c r="V230" s="5" t="s">
        <v>11</v>
      </c>
      <c r="W230" s="6">
        <v>437055</v>
      </c>
    </row>
    <row r="231" spans="1:23" ht="15.75" thickBot="1" x14ac:dyDescent="0.3">
      <c r="A231" s="5" t="s">
        <v>3</v>
      </c>
      <c r="B231" s="6">
        <v>9965</v>
      </c>
      <c r="G231" t="s">
        <v>6</v>
      </c>
      <c r="H231">
        <v>81658</v>
      </c>
      <c r="V231" s="5" t="s">
        <v>11</v>
      </c>
      <c r="W231" s="6">
        <v>40425</v>
      </c>
    </row>
    <row r="232" spans="1:23" ht="15.75" thickBot="1" x14ac:dyDescent="0.3">
      <c r="A232" s="5" t="s">
        <v>3</v>
      </c>
      <c r="B232" s="6">
        <v>274167</v>
      </c>
      <c r="G232" t="s">
        <v>6</v>
      </c>
      <c r="H232">
        <v>57965</v>
      </c>
      <c r="V232" s="5" t="s">
        <v>11</v>
      </c>
      <c r="W232" s="6">
        <v>105999</v>
      </c>
    </row>
    <row r="233" spans="1:23" ht="15.75" thickBot="1" x14ac:dyDescent="0.3">
      <c r="A233" s="5" t="s">
        <v>3</v>
      </c>
      <c r="B233" s="6">
        <v>49520</v>
      </c>
      <c r="G233" t="s">
        <v>6</v>
      </c>
      <c r="H233">
        <v>14757</v>
      </c>
      <c r="V233" s="5" t="s">
        <v>11</v>
      </c>
      <c r="W233" s="6">
        <v>449238</v>
      </c>
    </row>
    <row r="234" spans="1:23" ht="15.75" thickBot="1" x14ac:dyDescent="0.3">
      <c r="A234" s="5" t="s">
        <v>3</v>
      </c>
      <c r="B234" s="6">
        <v>439648</v>
      </c>
      <c r="G234" t="s">
        <v>6</v>
      </c>
      <c r="H234">
        <v>11197</v>
      </c>
      <c r="V234" s="5" t="s">
        <v>11</v>
      </c>
      <c r="W234" s="6">
        <v>353356</v>
      </c>
    </row>
    <row r="235" spans="1:23" ht="15.75" thickBot="1" x14ac:dyDescent="0.3">
      <c r="A235" s="5" t="s">
        <v>3</v>
      </c>
      <c r="B235" s="6">
        <v>157058</v>
      </c>
      <c r="G235" t="s">
        <v>6</v>
      </c>
      <c r="H235">
        <v>408292</v>
      </c>
      <c r="V235" s="5" t="s">
        <v>11</v>
      </c>
      <c r="W235" s="6">
        <v>410409</v>
      </c>
    </row>
    <row r="236" spans="1:23" ht="15.75" thickBot="1" x14ac:dyDescent="0.3">
      <c r="A236" s="5" t="s">
        <v>3</v>
      </c>
      <c r="B236" s="6">
        <v>12695</v>
      </c>
      <c r="G236" t="s">
        <v>6</v>
      </c>
      <c r="H236">
        <v>59927</v>
      </c>
      <c r="V236" s="5" t="s">
        <v>11</v>
      </c>
      <c r="W236" s="6">
        <v>40675</v>
      </c>
    </row>
    <row r="237" spans="1:23" ht="15.75" thickBot="1" x14ac:dyDescent="0.3">
      <c r="A237" s="5" t="s">
        <v>3</v>
      </c>
      <c r="B237" s="6">
        <v>245906</v>
      </c>
      <c r="G237" t="s">
        <v>6</v>
      </c>
      <c r="H237">
        <v>8327</v>
      </c>
      <c r="V237" s="5" t="s">
        <v>11</v>
      </c>
      <c r="W237" s="6">
        <v>83092</v>
      </c>
    </row>
    <row r="238" spans="1:23" ht="15.75" thickBot="1" x14ac:dyDescent="0.3">
      <c r="A238" s="5" t="s">
        <v>3</v>
      </c>
      <c r="B238" s="6">
        <v>363805</v>
      </c>
      <c r="G238" t="s">
        <v>6</v>
      </c>
      <c r="H238">
        <v>426265</v>
      </c>
      <c r="V238" s="5" t="s">
        <v>11</v>
      </c>
      <c r="W238" s="6">
        <v>280765</v>
      </c>
    </row>
    <row r="239" spans="1:23" ht="15.75" thickBot="1" x14ac:dyDescent="0.3">
      <c r="A239" s="5" t="s">
        <v>3</v>
      </c>
      <c r="B239" s="6">
        <v>26827</v>
      </c>
      <c r="G239" t="s">
        <v>6</v>
      </c>
      <c r="H239">
        <v>336811</v>
      </c>
      <c r="V239" s="5" t="s">
        <v>11</v>
      </c>
      <c r="W239" s="6">
        <v>147936</v>
      </c>
    </row>
    <row r="240" spans="1:23" ht="15.75" thickBot="1" x14ac:dyDescent="0.3">
      <c r="A240" s="5" t="s">
        <v>3</v>
      </c>
      <c r="B240" s="6">
        <v>243938</v>
      </c>
      <c r="G240" t="s">
        <v>6</v>
      </c>
      <c r="H240">
        <v>157919</v>
      </c>
      <c r="V240" s="5" t="s">
        <v>11</v>
      </c>
      <c r="W240" s="6">
        <v>479580</v>
      </c>
    </row>
    <row r="241" spans="1:23" ht="15.75" thickBot="1" x14ac:dyDescent="0.3">
      <c r="A241" s="5" t="s">
        <v>3</v>
      </c>
      <c r="B241" s="6">
        <v>173185</v>
      </c>
      <c r="G241" t="s">
        <v>6</v>
      </c>
      <c r="H241">
        <v>81636</v>
      </c>
      <c r="V241" s="5" t="s">
        <v>11</v>
      </c>
      <c r="W241" s="6">
        <v>145824</v>
      </c>
    </row>
    <row r="242" spans="1:23" ht="15.75" thickBot="1" x14ac:dyDescent="0.3">
      <c r="A242" s="5" t="s">
        <v>3</v>
      </c>
      <c r="B242" s="6">
        <v>396059</v>
      </c>
      <c r="G242" t="s">
        <v>6</v>
      </c>
      <c r="H242">
        <v>336206</v>
      </c>
      <c r="V242" s="5" t="s">
        <v>11</v>
      </c>
      <c r="W242" s="6">
        <v>478633</v>
      </c>
    </row>
    <row r="243" spans="1:23" ht="15.75" thickBot="1" x14ac:dyDescent="0.3">
      <c r="A243" s="5" t="s">
        <v>3</v>
      </c>
      <c r="B243" s="6">
        <v>326094</v>
      </c>
      <c r="G243" t="s">
        <v>6</v>
      </c>
      <c r="H243">
        <v>376867</v>
      </c>
      <c r="V243" s="5" t="s">
        <v>11</v>
      </c>
      <c r="W243" s="6">
        <v>402916</v>
      </c>
    </row>
    <row r="244" spans="1:23" ht="15.75" thickBot="1" x14ac:dyDescent="0.3">
      <c r="A244" s="5" t="s">
        <v>3</v>
      </c>
      <c r="B244" s="6">
        <v>347630</v>
      </c>
      <c r="G244" t="s">
        <v>6</v>
      </c>
      <c r="H244">
        <v>214317</v>
      </c>
      <c r="V244" s="5" t="s">
        <v>11</v>
      </c>
      <c r="W244" s="6">
        <v>434098</v>
      </c>
    </row>
    <row r="245" spans="1:23" ht="15.75" thickBot="1" x14ac:dyDescent="0.3">
      <c r="A245" s="5" t="s">
        <v>3</v>
      </c>
      <c r="B245" s="6">
        <v>209185</v>
      </c>
      <c r="G245" t="s">
        <v>6</v>
      </c>
      <c r="H245">
        <v>287878</v>
      </c>
      <c r="V245" s="5" t="s">
        <v>11</v>
      </c>
      <c r="W245" s="6">
        <v>483819</v>
      </c>
    </row>
    <row r="246" spans="1:23" ht="15.75" thickBot="1" x14ac:dyDescent="0.3">
      <c r="A246" s="5" t="s">
        <v>3</v>
      </c>
      <c r="B246" s="6">
        <v>9427</v>
      </c>
      <c r="G246" t="s">
        <v>6</v>
      </c>
      <c r="H246">
        <v>19299</v>
      </c>
      <c r="V246" s="5" t="s">
        <v>11</v>
      </c>
      <c r="W246" s="6">
        <v>355805</v>
      </c>
    </row>
    <row r="247" spans="1:23" ht="15.75" thickBot="1" x14ac:dyDescent="0.3">
      <c r="A247" s="5" t="s">
        <v>3</v>
      </c>
      <c r="B247" s="6">
        <v>12778</v>
      </c>
      <c r="G247" t="s">
        <v>6</v>
      </c>
      <c r="H247">
        <v>257657</v>
      </c>
      <c r="V247" s="5" t="s">
        <v>11</v>
      </c>
      <c r="W247" s="6">
        <v>394724</v>
      </c>
    </row>
    <row r="248" spans="1:23" ht="15.75" thickBot="1" x14ac:dyDescent="0.3">
      <c r="A248" s="5" t="s">
        <v>3</v>
      </c>
      <c r="B248" s="6">
        <v>9557</v>
      </c>
      <c r="G248" t="s">
        <v>6</v>
      </c>
      <c r="H248">
        <v>47406</v>
      </c>
      <c r="V248" s="5" t="s">
        <v>11</v>
      </c>
      <c r="W248" s="6">
        <v>193561</v>
      </c>
    </row>
    <row r="249" spans="1:23" ht="15.75" thickBot="1" x14ac:dyDescent="0.3">
      <c r="A249" s="5" t="s">
        <v>3</v>
      </c>
      <c r="B249" s="6">
        <v>188222</v>
      </c>
      <c r="G249" t="s">
        <v>6</v>
      </c>
      <c r="H249">
        <v>461871</v>
      </c>
      <c r="V249" s="5" t="s">
        <v>11</v>
      </c>
      <c r="W249" s="6">
        <v>151762</v>
      </c>
    </row>
    <row r="250" spans="1:23" ht="15.75" thickBot="1" x14ac:dyDescent="0.3">
      <c r="A250" s="5" t="s">
        <v>3</v>
      </c>
      <c r="B250" s="6">
        <v>292191</v>
      </c>
      <c r="G250" t="s">
        <v>6</v>
      </c>
      <c r="H250">
        <v>73976</v>
      </c>
      <c r="V250" s="5" t="s">
        <v>11</v>
      </c>
      <c r="W250" s="6">
        <v>402006</v>
      </c>
    </row>
    <row r="251" spans="1:23" ht="15.75" thickBot="1" x14ac:dyDescent="0.3">
      <c r="A251" s="5" t="s">
        <v>3</v>
      </c>
      <c r="B251" s="6">
        <v>43259</v>
      </c>
      <c r="G251" t="s">
        <v>6</v>
      </c>
      <c r="H251">
        <v>235093</v>
      </c>
      <c r="V251" s="5" t="s">
        <v>11</v>
      </c>
      <c r="W251" s="6">
        <v>401348</v>
      </c>
    </row>
    <row r="252" spans="1:23" ht="15.75" thickBot="1" x14ac:dyDescent="0.3">
      <c r="A252" s="5" t="s">
        <v>3</v>
      </c>
      <c r="B252" s="6">
        <v>339404</v>
      </c>
      <c r="G252" t="s">
        <v>6</v>
      </c>
      <c r="H252">
        <v>199705</v>
      </c>
      <c r="V252" s="5" t="s">
        <v>11</v>
      </c>
      <c r="W252" s="6">
        <v>40321</v>
      </c>
    </row>
    <row r="253" spans="1:23" ht="15.75" thickBot="1" x14ac:dyDescent="0.3">
      <c r="A253" s="5" t="s">
        <v>3</v>
      </c>
      <c r="B253" s="6">
        <v>9038</v>
      </c>
      <c r="G253" t="s">
        <v>6</v>
      </c>
      <c r="H253">
        <v>10627</v>
      </c>
      <c r="V253" s="5" t="s">
        <v>11</v>
      </c>
      <c r="W253" s="6">
        <v>439505</v>
      </c>
    </row>
    <row r="254" spans="1:23" ht="15.75" thickBot="1" x14ac:dyDescent="0.3">
      <c r="A254" s="5" t="s">
        <v>3</v>
      </c>
      <c r="B254" s="6">
        <v>137093</v>
      </c>
      <c r="G254" t="s">
        <v>6</v>
      </c>
      <c r="H254">
        <v>14633</v>
      </c>
      <c r="V254" s="5" t="s">
        <v>11</v>
      </c>
      <c r="W254" s="6">
        <v>81889</v>
      </c>
    </row>
    <row r="255" spans="1:23" ht="15.75" thickBot="1" x14ac:dyDescent="0.3">
      <c r="A255" s="5" t="s">
        <v>3</v>
      </c>
      <c r="B255" s="6">
        <v>48988</v>
      </c>
      <c r="G255" t="s">
        <v>6</v>
      </c>
      <c r="H255">
        <v>273130</v>
      </c>
      <c r="V255" s="5" t="s">
        <v>11</v>
      </c>
      <c r="W255" s="6">
        <v>438645</v>
      </c>
    </row>
    <row r="256" spans="1:23" ht="15.75" thickBot="1" x14ac:dyDescent="0.3">
      <c r="A256" s="5" t="s">
        <v>3</v>
      </c>
      <c r="B256" s="6">
        <v>26123</v>
      </c>
      <c r="G256" t="s">
        <v>6</v>
      </c>
      <c r="H256">
        <v>214217</v>
      </c>
      <c r="V256" s="5" t="s">
        <v>11</v>
      </c>
      <c r="W256" s="6">
        <v>136528</v>
      </c>
    </row>
    <row r="257" spans="1:23" ht="15.75" thickBot="1" x14ac:dyDescent="0.3">
      <c r="A257" s="5" t="s">
        <v>3</v>
      </c>
      <c r="B257" s="6">
        <v>73937</v>
      </c>
      <c r="G257" t="s">
        <v>6</v>
      </c>
      <c r="H257">
        <v>228203</v>
      </c>
      <c r="V257" s="5" t="s">
        <v>11</v>
      </c>
      <c r="W257" s="6">
        <v>342381</v>
      </c>
    </row>
    <row r="258" spans="1:23" ht="15.75" thickBot="1" x14ac:dyDescent="0.3">
      <c r="A258" s="5" t="s">
        <v>3</v>
      </c>
      <c r="B258" s="6">
        <v>9614</v>
      </c>
      <c r="G258" t="s">
        <v>6</v>
      </c>
      <c r="H258">
        <v>185775</v>
      </c>
      <c r="V258" s="5" t="s">
        <v>11</v>
      </c>
      <c r="W258" s="6">
        <v>22258</v>
      </c>
    </row>
    <row r="259" spans="1:23" ht="15.75" thickBot="1" x14ac:dyDescent="0.3">
      <c r="A259" s="5" t="s">
        <v>3</v>
      </c>
      <c r="B259" s="6">
        <v>296100</v>
      </c>
      <c r="G259" t="s">
        <v>6</v>
      </c>
      <c r="H259">
        <v>11703</v>
      </c>
      <c r="V259" s="5" t="s">
        <v>11</v>
      </c>
      <c r="W259" s="6">
        <v>139979</v>
      </c>
    </row>
    <row r="260" spans="1:23" ht="15.75" thickBot="1" x14ac:dyDescent="0.3">
      <c r="A260" s="5" t="s">
        <v>3</v>
      </c>
      <c r="B260" s="6">
        <v>19507</v>
      </c>
      <c r="G260" t="s">
        <v>6</v>
      </c>
      <c r="H260">
        <v>24590</v>
      </c>
      <c r="V260" s="5" t="s">
        <v>11</v>
      </c>
      <c r="W260" s="6">
        <v>402092</v>
      </c>
    </row>
    <row r="261" spans="1:23" ht="15.75" thickBot="1" x14ac:dyDescent="0.3">
      <c r="A261" s="5" t="s">
        <v>3</v>
      </c>
      <c r="B261" s="6">
        <v>331836</v>
      </c>
      <c r="G261" t="s">
        <v>6</v>
      </c>
      <c r="H261">
        <v>411678</v>
      </c>
      <c r="V261" s="5" t="s">
        <v>11</v>
      </c>
      <c r="W261" s="6">
        <v>401659</v>
      </c>
    </row>
    <row r="262" spans="1:23" ht="15.75" thickBot="1" x14ac:dyDescent="0.3">
      <c r="A262" s="5" t="s">
        <v>3</v>
      </c>
      <c r="B262" s="6">
        <v>65140</v>
      </c>
      <c r="G262" t="s">
        <v>6</v>
      </c>
      <c r="H262">
        <v>23160</v>
      </c>
      <c r="V262" s="5" t="s">
        <v>11</v>
      </c>
      <c r="W262" s="6">
        <v>279145</v>
      </c>
    </row>
    <row r="263" spans="1:23" ht="15.75" thickBot="1" x14ac:dyDescent="0.3">
      <c r="A263" s="5" t="s">
        <v>3</v>
      </c>
      <c r="B263" s="6">
        <v>439753</v>
      </c>
      <c r="G263" t="s">
        <v>6</v>
      </c>
      <c r="H263">
        <v>9469</v>
      </c>
      <c r="V263" s="5" t="s">
        <v>11</v>
      </c>
      <c r="W263" s="6">
        <v>20572</v>
      </c>
    </row>
    <row r="264" spans="1:23" ht="15.75" thickBot="1" x14ac:dyDescent="0.3">
      <c r="A264" s="5" t="s">
        <v>3</v>
      </c>
      <c r="B264" s="6">
        <v>10358</v>
      </c>
      <c r="G264" t="s">
        <v>6</v>
      </c>
      <c r="H264">
        <v>10024</v>
      </c>
      <c r="V264" s="5" t="s">
        <v>11</v>
      </c>
      <c r="W264" s="6">
        <v>439501</v>
      </c>
    </row>
    <row r="265" spans="1:23" ht="15.75" thickBot="1" x14ac:dyDescent="0.3">
      <c r="A265" s="5" t="s">
        <v>3</v>
      </c>
      <c r="B265" s="6">
        <v>14464</v>
      </c>
      <c r="G265" t="s">
        <v>6</v>
      </c>
      <c r="H265">
        <v>15163</v>
      </c>
      <c r="V265" s="5" t="s">
        <v>11</v>
      </c>
      <c r="W265" s="6">
        <v>280449</v>
      </c>
    </row>
    <row r="266" spans="1:23" ht="15.75" thickBot="1" x14ac:dyDescent="0.3">
      <c r="A266" s="5" t="s">
        <v>3</v>
      </c>
      <c r="B266" s="6">
        <v>20719</v>
      </c>
      <c r="G266" t="s">
        <v>6</v>
      </c>
      <c r="H266">
        <v>439823</v>
      </c>
      <c r="V266" s="5" t="s">
        <v>11</v>
      </c>
      <c r="W266" s="6">
        <v>79931</v>
      </c>
    </row>
    <row r="267" spans="1:23" ht="15.75" thickBot="1" x14ac:dyDescent="0.3">
      <c r="A267" s="5" t="s">
        <v>3</v>
      </c>
      <c r="B267" s="6">
        <v>194732</v>
      </c>
      <c r="G267" t="s">
        <v>6</v>
      </c>
      <c r="H267">
        <v>432923</v>
      </c>
      <c r="V267" s="5" t="s">
        <v>11</v>
      </c>
      <c r="W267" s="6">
        <v>424818</v>
      </c>
    </row>
    <row r="268" spans="1:23" ht="15.75" thickBot="1" x14ac:dyDescent="0.3">
      <c r="A268" s="5" t="s">
        <v>3</v>
      </c>
      <c r="B268" s="6">
        <v>5825</v>
      </c>
      <c r="G268" t="s">
        <v>6</v>
      </c>
      <c r="H268">
        <v>86666</v>
      </c>
      <c r="V268" s="5" t="s">
        <v>11</v>
      </c>
      <c r="W268" s="6">
        <v>402790</v>
      </c>
    </row>
    <row r="269" spans="1:23" ht="15.75" thickBot="1" x14ac:dyDescent="0.3">
      <c r="A269" s="5" t="s">
        <v>3</v>
      </c>
      <c r="B269" s="6">
        <v>17927</v>
      </c>
      <c r="G269" t="s">
        <v>6</v>
      </c>
      <c r="H269">
        <v>256980</v>
      </c>
      <c r="V269" s="5" t="s">
        <v>11</v>
      </c>
      <c r="W269" s="6">
        <v>249407</v>
      </c>
    </row>
    <row r="270" spans="1:23" ht="15.75" thickBot="1" x14ac:dyDescent="0.3">
      <c r="A270" s="5" t="s">
        <v>3</v>
      </c>
      <c r="B270" s="6">
        <v>352755</v>
      </c>
      <c r="G270" t="s">
        <v>6</v>
      </c>
      <c r="H270">
        <v>11170</v>
      </c>
      <c r="V270" s="5" t="s">
        <v>11</v>
      </c>
      <c r="W270" s="6">
        <v>407529</v>
      </c>
    </row>
    <row r="271" spans="1:23" ht="15.75" thickBot="1" x14ac:dyDescent="0.3">
      <c r="A271" s="5" t="s">
        <v>3</v>
      </c>
      <c r="B271" s="6">
        <v>410818</v>
      </c>
      <c r="G271" t="s">
        <v>6</v>
      </c>
      <c r="H271">
        <v>1653</v>
      </c>
      <c r="V271" s="5" t="s">
        <v>11</v>
      </c>
      <c r="W271" s="6">
        <v>478683</v>
      </c>
    </row>
    <row r="272" spans="1:23" ht="15.75" thickBot="1" x14ac:dyDescent="0.3">
      <c r="A272" s="5" t="s">
        <v>3</v>
      </c>
      <c r="B272" s="6">
        <v>67282</v>
      </c>
      <c r="G272" t="s">
        <v>6</v>
      </c>
      <c r="H272">
        <v>371463</v>
      </c>
      <c r="V272" s="5" t="s">
        <v>11</v>
      </c>
      <c r="W272" s="6">
        <v>147079</v>
      </c>
    </row>
    <row r="273" spans="1:23" ht="15.75" thickBot="1" x14ac:dyDescent="0.3">
      <c r="A273" s="5" t="s">
        <v>3</v>
      </c>
      <c r="B273" s="6">
        <v>431072</v>
      </c>
      <c r="G273" t="s">
        <v>6</v>
      </c>
      <c r="H273">
        <v>310516</v>
      </c>
      <c r="V273" s="5" t="s">
        <v>11</v>
      </c>
      <c r="W273" s="6">
        <v>402122</v>
      </c>
    </row>
    <row r="274" spans="1:23" ht="15.75" thickBot="1" x14ac:dyDescent="0.3">
      <c r="A274" s="5" t="s">
        <v>3</v>
      </c>
      <c r="B274" s="6">
        <v>43313</v>
      </c>
      <c r="G274" t="s">
        <v>6</v>
      </c>
      <c r="H274">
        <v>40494</v>
      </c>
      <c r="V274" s="5" t="s">
        <v>11</v>
      </c>
      <c r="W274" s="6">
        <v>401991</v>
      </c>
    </row>
    <row r="275" spans="1:23" ht="15.75" thickBot="1" x14ac:dyDescent="0.3">
      <c r="A275" s="5" t="s">
        <v>3</v>
      </c>
      <c r="B275" s="6">
        <v>2617</v>
      </c>
      <c r="G275" t="s">
        <v>6</v>
      </c>
      <c r="H275">
        <v>467266</v>
      </c>
      <c r="V275" s="5" t="s">
        <v>11</v>
      </c>
      <c r="W275" s="6">
        <v>402788</v>
      </c>
    </row>
    <row r="276" spans="1:23" ht="15.75" thickBot="1" x14ac:dyDescent="0.3">
      <c r="A276" s="5" t="s">
        <v>3</v>
      </c>
      <c r="B276" s="6">
        <v>473801</v>
      </c>
      <c r="G276" t="s">
        <v>6</v>
      </c>
      <c r="H276">
        <v>13960</v>
      </c>
      <c r="V276" s="5" t="s">
        <v>11</v>
      </c>
      <c r="W276" s="6">
        <v>25303</v>
      </c>
    </row>
    <row r="277" spans="1:23" ht="15.75" thickBot="1" x14ac:dyDescent="0.3">
      <c r="A277" s="5" t="s">
        <v>3</v>
      </c>
      <c r="B277" s="6">
        <v>43801</v>
      </c>
      <c r="G277" t="s">
        <v>6</v>
      </c>
      <c r="H277">
        <v>413838</v>
      </c>
      <c r="V277" s="5" t="s">
        <v>11</v>
      </c>
      <c r="W277" s="6">
        <v>74706</v>
      </c>
    </row>
    <row r="278" spans="1:23" ht="15.75" thickBot="1" x14ac:dyDescent="0.3">
      <c r="A278" s="5" t="s">
        <v>3</v>
      </c>
      <c r="B278" s="6">
        <v>337708</v>
      </c>
      <c r="G278" t="s">
        <v>6</v>
      </c>
      <c r="H278">
        <v>322740</v>
      </c>
      <c r="V278" s="5" t="s">
        <v>11</v>
      </c>
      <c r="W278" s="6">
        <v>478877</v>
      </c>
    </row>
    <row r="279" spans="1:23" ht="15.75" thickBot="1" x14ac:dyDescent="0.3">
      <c r="A279" s="5" t="s">
        <v>3</v>
      </c>
      <c r="B279" s="6">
        <v>18913</v>
      </c>
      <c r="G279" t="s">
        <v>6</v>
      </c>
      <c r="H279">
        <v>43984</v>
      </c>
      <c r="V279" s="5" t="s">
        <v>11</v>
      </c>
      <c r="W279" s="6">
        <v>346185</v>
      </c>
    </row>
    <row r="280" spans="1:23" ht="15.75" thickBot="1" x14ac:dyDescent="0.3">
      <c r="A280" s="5" t="s">
        <v>3</v>
      </c>
      <c r="B280" s="6">
        <v>250235</v>
      </c>
      <c r="G280" t="s">
        <v>6</v>
      </c>
      <c r="H280">
        <v>42252</v>
      </c>
      <c r="V280" s="5" t="s">
        <v>11</v>
      </c>
      <c r="W280" s="6">
        <v>402302</v>
      </c>
    </row>
    <row r="281" spans="1:23" ht="15.75" thickBot="1" x14ac:dyDescent="0.3">
      <c r="A281" s="5" t="s">
        <v>3</v>
      </c>
      <c r="B281" s="6">
        <v>398920</v>
      </c>
      <c r="G281" t="s">
        <v>6</v>
      </c>
      <c r="H281">
        <v>196355</v>
      </c>
      <c r="V281" s="5" t="s">
        <v>11</v>
      </c>
      <c r="W281" s="6">
        <v>474921</v>
      </c>
    </row>
    <row r="282" spans="1:23" ht="15.75" thickBot="1" x14ac:dyDescent="0.3">
      <c r="A282" s="5" t="s">
        <v>3</v>
      </c>
      <c r="B282" s="6">
        <v>325133</v>
      </c>
      <c r="G282" t="s">
        <v>6</v>
      </c>
      <c r="H282">
        <v>25364</v>
      </c>
      <c r="V282" s="5" t="s">
        <v>11</v>
      </c>
      <c r="W282" s="6">
        <v>22057</v>
      </c>
    </row>
    <row r="283" spans="1:23" ht="15.75" thickBot="1" x14ac:dyDescent="0.3">
      <c r="A283" s="5" t="s">
        <v>3</v>
      </c>
      <c r="B283" s="6">
        <v>357449</v>
      </c>
      <c r="G283" t="s">
        <v>6</v>
      </c>
      <c r="H283">
        <v>368103</v>
      </c>
      <c r="V283" s="5" t="s">
        <v>11</v>
      </c>
      <c r="W283" s="6">
        <v>353522</v>
      </c>
    </row>
    <row r="284" spans="1:23" ht="15.75" thickBot="1" x14ac:dyDescent="0.3">
      <c r="A284" s="5" t="s">
        <v>3</v>
      </c>
      <c r="B284" s="6">
        <v>11519</v>
      </c>
      <c r="G284" t="s">
        <v>6</v>
      </c>
      <c r="H284">
        <v>393520</v>
      </c>
      <c r="V284" s="5" t="s">
        <v>11</v>
      </c>
      <c r="W284" s="6">
        <v>438651</v>
      </c>
    </row>
    <row r="285" spans="1:23" ht="15.75" thickBot="1" x14ac:dyDescent="0.3">
      <c r="A285" s="5" t="s">
        <v>3</v>
      </c>
      <c r="B285" s="6">
        <v>10246</v>
      </c>
      <c r="G285" t="s">
        <v>6</v>
      </c>
      <c r="H285">
        <v>340611</v>
      </c>
      <c r="V285" s="5" t="s">
        <v>11</v>
      </c>
      <c r="W285" s="6">
        <v>401667</v>
      </c>
    </row>
    <row r="286" spans="1:23" ht="15.75" thickBot="1" x14ac:dyDescent="0.3">
      <c r="A286" s="5" t="s">
        <v>3</v>
      </c>
      <c r="B286" s="6">
        <v>458831</v>
      </c>
      <c r="G286" t="s">
        <v>6</v>
      </c>
      <c r="H286">
        <v>11489</v>
      </c>
      <c r="V286" s="5" t="s">
        <v>11</v>
      </c>
      <c r="W286" s="6">
        <v>192657</v>
      </c>
    </row>
    <row r="287" spans="1:23" ht="15.75" thickBot="1" x14ac:dyDescent="0.3">
      <c r="A287" s="5" t="s">
        <v>3</v>
      </c>
      <c r="B287" s="6">
        <v>11287</v>
      </c>
      <c r="G287" t="s">
        <v>6</v>
      </c>
      <c r="H287">
        <v>284276</v>
      </c>
      <c r="V287" s="5" t="s">
        <v>11</v>
      </c>
      <c r="W287" s="6">
        <v>54143</v>
      </c>
    </row>
    <row r="288" spans="1:23" ht="15.75" thickBot="1" x14ac:dyDescent="0.3">
      <c r="A288" s="5" t="s">
        <v>3</v>
      </c>
      <c r="B288" s="6">
        <v>40818</v>
      </c>
      <c r="G288" t="s">
        <v>6</v>
      </c>
      <c r="H288">
        <v>408280</v>
      </c>
      <c r="V288" s="5" t="s">
        <v>11</v>
      </c>
      <c r="W288" s="6">
        <v>439479</v>
      </c>
    </row>
    <row r="289" spans="1:23" ht="15.75" thickBot="1" x14ac:dyDescent="0.3">
      <c r="A289" s="5" t="s">
        <v>3</v>
      </c>
      <c r="B289" s="6">
        <v>439687</v>
      </c>
      <c r="G289" t="s">
        <v>6</v>
      </c>
      <c r="H289">
        <v>256178</v>
      </c>
      <c r="V289" s="5" t="s">
        <v>11</v>
      </c>
      <c r="W289" s="6">
        <v>401345</v>
      </c>
    </row>
    <row r="290" spans="1:23" ht="15.75" thickBot="1" x14ac:dyDescent="0.3">
      <c r="A290" s="5" t="s">
        <v>3</v>
      </c>
      <c r="B290" s="6">
        <v>100416</v>
      </c>
      <c r="G290" t="s">
        <v>6</v>
      </c>
      <c r="H290">
        <v>94671</v>
      </c>
      <c r="V290" s="5" t="s">
        <v>11</v>
      </c>
      <c r="W290" s="6">
        <v>401578</v>
      </c>
    </row>
    <row r="291" spans="1:23" ht="15.75" thickBot="1" x14ac:dyDescent="0.3">
      <c r="A291" s="5" t="s">
        <v>3</v>
      </c>
      <c r="B291" s="6">
        <v>17824</v>
      </c>
      <c r="G291" t="s">
        <v>6</v>
      </c>
      <c r="H291">
        <v>10802</v>
      </c>
      <c r="V291" s="5" t="s">
        <v>11</v>
      </c>
      <c r="W291" s="6">
        <v>152402</v>
      </c>
    </row>
    <row r="292" spans="1:23" ht="15.75" thickBot="1" x14ac:dyDescent="0.3">
      <c r="A292" s="5" t="s">
        <v>3</v>
      </c>
      <c r="B292" s="6">
        <v>15787</v>
      </c>
      <c r="G292" t="s">
        <v>6</v>
      </c>
      <c r="H292">
        <v>45316</v>
      </c>
      <c r="V292" s="5" t="s">
        <v>11</v>
      </c>
      <c r="W292" s="6">
        <v>476146</v>
      </c>
    </row>
    <row r="293" spans="1:23" ht="15.75" thickBot="1" x14ac:dyDescent="0.3">
      <c r="A293" s="5" t="s">
        <v>3</v>
      </c>
      <c r="B293" s="6">
        <v>11378</v>
      </c>
      <c r="G293" t="s">
        <v>6</v>
      </c>
      <c r="H293">
        <v>439881</v>
      </c>
      <c r="V293" s="5" t="s">
        <v>11</v>
      </c>
      <c r="W293" s="6">
        <v>20580</v>
      </c>
    </row>
    <row r="294" spans="1:23" ht="15.75" thickBot="1" x14ac:dyDescent="0.3">
      <c r="A294" s="5" t="s">
        <v>3</v>
      </c>
      <c r="B294" s="6">
        <v>156268</v>
      </c>
      <c r="G294" t="s">
        <v>6</v>
      </c>
      <c r="H294">
        <v>5156</v>
      </c>
      <c r="V294" s="5" t="s">
        <v>11</v>
      </c>
      <c r="W294" s="6">
        <v>15157</v>
      </c>
    </row>
    <row r="295" spans="1:23" ht="15.75" thickBot="1" x14ac:dyDescent="0.3">
      <c r="A295" s="5" t="s">
        <v>3</v>
      </c>
      <c r="B295" s="6">
        <v>115283</v>
      </c>
      <c r="G295" t="s">
        <v>6</v>
      </c>
      <c r="H295">
        <v>70706</v>
      </c>
      <c r="V295" s="5" t="s">
        <v>11</v>
      </c>
      <c r="W295" s="6">
        <v>475435</v>
      </c>
    </row>
    <row r="296" spans="1:23" ht="15.75" thickBot="1" x14ac:dyDescent="0.3">
      <c r="A296" s="5" t="s">
        <v>3</v>
      </c>
      <c r="B296" s="6">
        <v>422396</v>
      </c>
      <c r="G296" t="s">
        <v>6</v>
      </c>
      <c r="H296">
        <v>96714</v>
      </c>
      <c r="V296" s="5" t="s">
        <v>11</v>
      </c>
      <c r="W296" s="6">
        <v>474869</v>
      </c>
    </row>
    <row r="297" spans="1:23" ht="15.75" thickBot="1" x14ac:dyDescent="0.3">
      <c r="A297" s="5" t="s">
        <v>3</v>
      </c>
      <c r="B297" s="6">
        <v>339647</v>
      </c>
      <c r="G297" t="s">
        <v>6</v>
      </c>
      <c r="H297">
        <v>69885</v>
      </c>
      <c r="V297" s="5" t="s">
        <v>11</v>
      </c>
      <c r="W297" s="6">
        <v>346029</v>
      </c>
    </row>
    <row r="298" spans="1:23" ht="15.75" thickBot="1" x14ac:dyDescent="0.3">
      <c r="A298" s="5" t="s">
        <v>3</v>
      </c>
      <c r="B298" s="6">
        <v>11356</v>
      </c>
      <c r="G298" t="s">
        <v>6</v>
      </c>
      <c r="H298">
        <v>409459</v>
      </c>
      <c r="V298" s="5" t="s">
        <v>11</v>
      </c>
      <c r="W298" s="6">
        <v>54931</v>
      </c>
    </row>
    <row r="299" spans="1:23" ht="15.75" thickBot="1" x14ac:dyDescent="0.3">
      <c r="A299" s="5" t="s">
        <v>3</v>
      </c>
      <c r="B299" s="6">
        <v>381069</v>
      </c>
      <c r="G299" t="s">
        <v>6</v>
      </c>
      <c r="H299">
        <v>104482</v>
      </c>
      <c r="V299" s="5" t="s">
        <v>11</v>
      </c>
      <c r="W299" s="6">
        <v>423297</v>
      </c>
    </row>
    <row r="300" spans="1:23" ht="15.75" thickBot="1" x14ac:dyDescent="0.3">
      <c r="A300" s="5" t="s">
        <v>3</v>
      </c>
      <c r="B300" s="6">
        <v>57431</v>
      </c>
      <c r="G300" t="s">
        <v>6</v>
      </c>
      <c r="H300">
        <v>278247</v>
      </c>
      <c r="V300" s="5" t="s">
        <v>11</v>
      </c>
      <c r="W300" s="6">
        <v>439467</v>
      </c>
    </row>
    <row r="301" spans="1:23" ht="15.75" thickBot="1" x14ac:dyDescent="0.3">
      <c r="A301" s="5" t="s">
        <v>3</v>
      </c>
      <c r="B301" s="6">
        <v>10625</v>
      </c>
      <c r="G301" t="s">
        <v>6</v>
      </c>
      <c r="H301">
        <v>1591</v>
      </c>
      <c r="V301" s="5" t="s">
        <v>11</v>
      </c>
      <c r="W301" s="6">
        <v>136210</v>
      </c>
    </row>
    <row r="302" spans="1:23" ht="15.75" thickBot="1" x14ac:dyDescent="0.3">
      <c r="A302" s="5" t="s">
        <v>3</v>
      </c>
      <c r="B302" s="6">
        <v>11374</v>
      </c>
      <c r="G302" t="s">
        <v>6</v>
      </c>
      <c r="H302">
        <v>92131</v>
      </c>
      <c r="V302" s="5" t="s">
        <v>11</v>
      </c>
      <c r="W302" s="6">
        <v>486952</v>
      </c>
    </row>
    <row r="303" spans="1:23" ht="15.75" thickBot="1" x14ac:dyDescent="0.3">
      <c r="A303" s="5" t="s">
        <v>3</v>
      </c>
      <c r="B303" s="6">
        <v>347870</v>
      </c>
      <c r="G303" t="s">
        <v>6</v>
      </c>
      <c r="H303">
        <v>13074</v>
      </c>
      <c r="V303" s="5" t="s">
        <v>11</v>
      </c>
      <c r="W303" s="6">
        <v>474914</v>
      </c>
    </row>
    <row r="304" spans="1:23" ht="15.75" thickBot="1" x14ac:dyDescent="0.3">
      <c r="A304" s="5" t="s">
        <v>3</v>
      </c>
      <c r="B304" s="6">
        <v>376581</v>
      </c>
      <c r="G304" t="s">
        <v>6</v>
      </c>
      <c r="H304">
        <v>50014</v>
      </c>
      <c r="V304" s="5" t="s">
        <v>11</v>
      </c>
      <c r="W304" s="6">
        <v>229821</v>
      </c>
    </row>
    <row r="305" spans="1:23" ht="15.75" thickBot="1" x14ac:dyDescent="0.3">
      <c r="A305" s="5" t="s">
        <v>3</v>
      </c>
      <c r="B305" s="6">
        <v>50609</v>
      </c>
      <c r="G305" t="s">
        <v>6</v>
      </c>
      <c r="H305">
        <v>3110</v>
      </c>
      <c r="V305" s="5" t="s">
        <v>11</v>
      </c>
      <c r="W305" s="6">
        <v>402789</v>
      </c>
    </row>
    <row r="306" spans="1:23" ht="15.75" thickBot="1" x14ac:dyDescent="0.3">
      <c r="A306" s="5" t="s">
        <v>3</v>
      </c>
      <c r="B306" s="6">
        <v>333663</v>
      </c>
      <c r="G306" t="s">
        <v>6</v>
      </c>
      <c r="H306">
        <v>56231</v>
      </c>
      <c r="V306" s="5" t="s">
        <v>11</v>
      </c>
      <c r="W306" s="6">
        <v>401368</v>
      </c>
    </row>
    <row r="307" spans="1:23" ht="15.75" thickBot="1" x14ac:dyDescent="0.3">
      <c r="A307" s="5" t="s">
        <v>3</v>
      </c>
      <c r="B307" s="6">
        <v>13702</v>
      </c>
      <c r="G307" t="s">
        <v>6</v>
      </c>
      <c r="H307">
        <v>436952</v>
      </c>
      <c r="V307" s="5" t="s">
        <v>11</v>
      </c>
      <c r="W307" s="6">
        <v>439487</v>
      </c>
    </row>
    <row r="308" spans="1:23" ht="15.75" thickBot="1" x14ac:dyDescent="0.3">
      <c r="A308" s="5" t="s">
        <v>3</v>
      </c>
      <c r="B308" s="6">
        <v>10021</v>
      </c>
      <c r="G308" t="s">
        <v>6</v>
      </c>
      <c r="H308">
        <v>130150</v>
      </c>
      <c r="V308" s="5" t="s">
        <v>11</v>
      </c>
      <c r="W308" s="6">
        <v>296160</v>
      </c>
    </row>
    <row r="309" spans="1:23" ht="15.75" thickBot="1" x14ac:dyDescent="0.3">
      <c r="A309" s="5" t="s">
        <v>3</v>
      </c>
      <c r="B309" s="6">
        <v>24062</v>
      </c>
      <c r="G309" t="s">
        <v>6</v>
      </c>
      <c r="H309">
        <v>83860</v>
      </c>
      <c r="V309" s="5" t="s">
        <v>11</v>
      </c>
      <c r="W309" s="6">
        <v>475363</v>
      </c>
    </row>
    <row r="310" spans="1:23" ht="15.75" thickBot="1" x14ac:dyDescent="0.3">
      <c r="A310" s="5" t="s">
        <v>3</v>
      </c>
      <c r="B310" s="6">
        <v>336890</v>
      </c>
      <c r="G310" t="s">
        <v>6</v>
      </c>
      <c r="H310">
        <v>54580</v>
      </c>
      <c r="V310" s="5" t="s">
        <v>11</v>
      </c>
      <c r="W310" s="6">
        <v>408334</v>
      </c>
    </row>
    <row r="311" spans="1:23" ht="15.75" thickBot="1" x14ac:dyDescent="0.3">
      <c r="A311" s="5" t="s">
        <v>3</v>
      </c>
      <c r="B311" s="6">
        <v>10710</v>
      </c>
      <c r="G311" t="s">
        <v>6</v>
      </c>
      <c r="H311">
        <v>232739</v>
      </c>
      <c r="V311" s="5" t="s">
        <v>11</v>
      </c>
      <c r="W311" s="6">
        <v>402118</v>
      </c>
    </row>
    <row r="312" spans="1:23" ht="15.75" thickBot="1" x14ac:dyDescent="0.3">
      <c r="A312" s="5" t="s">
        <v>3</v>
      </c>
      <c r="B312" s="6">
        <v>339111</v>
      </c>
      <c r="G312" t="s">
        <v>6</v>
      </c>
      <c r="H312">
        <v>350641</v>
      </c>
      <c r="V312" s="5" t="s">
        <v>11</v>
      </c>
      <c r="W312" s="6">
        <v>479231</v>
      </c>
    </row>
    <row r="313" spans="1:23" ht="15.75" thickBot="1" x14ac:dyDescent="0.3">
      <c r="A313" s="5" t="s">
        <v>3</v>
      </c>
      <c r="B313" s="6">
        <v>13173</v>
      </c>
      <c r="G313" t="s">
        <v>6</v>
      </c>
      <c r="H313">
        <v>31900</v>
      </c>
      <c r="V313" s="5" t="s">
        <v>11</v>
      </c>
      <c r="W313" s="6">
        <v>40491</v>
      </c>
    </row>
    <row r="314" spans="1:23" ht="15.75" thickBot="1" x14ac:dyDescent="0.3">
      <c r="A314" s="5" t="s">
        <v>3</v>
      </c>
      <c r="B314" s="6">
        <v>426253</v>
      </c>
      <c r="G314" t="s">
        <v>6</v>
      </c>
      <c r="H314">
        <v>212231</v>
      </c>
      <c r="V314" s="5" t="s">
        <v>11</v>
      </c>
      <c r="W314" s="6">
        <v>191604</v>
      </c>
    </row>
    <row r="315" spans="1:23" ht="15.75" thickBot="1" x14ac:dyDescent="0.3">
      <c r="A315" s="5" t="s">
        <v>3</v>
      </c>
      <c r="B315" s="6">
        <v>208134</v>
      </c>
      <c r="G315" t="s">
        <v>6</v>
      </c>
      <c r="H315">
        <v>449366</v>
      </c>
      <c r="V315" s="5" t="s">
        <v>11</v>
      </c>
      <c r="W315" s="6">
        <v>40409</v>
      </c>
    </row>
    <row r="316" spans="1:23" ht="15.75" thickBot="1" x14ac:dyDescent="0.3">
      <c r="A316" s="5" t="s">
        <v>3</v>
      </c>
      <c r="B316" s="6">
        <v>86391</v>
      </c>
      <c r="G316" t="s">
        <v>6</v>
      </c>
      <c r="H316">
        <v>254436</v>
      </c>
      <c r="V316" s="5" t="s">
        <v>11</v>
      </c>
      <c r="W316" s="6">
        <v>478881</v>
      </c>
    </row>
    <row r="317" spans="1:23" ht="15.75" thickBot="1" x14ac:dyDescent="0.3">
      <c r="A317" s="5" t="s">
        <v>3</v>
      </c>
      <c r="B317" s="6">
        <v>439730</v>
      </c>
      <c r="G317" t="s">
        <v>6</v>
      </c>
      <c r="H317">
        <v>389015</v>
      </c>
      <c r="V317" s="5" t="s">
        <v>11</v>
      </c>
      <c r="W317" s="6">
        <v>19027</v>
      </c>
    </row>
    <row r="318" spans="1:23" ht="15.75" thickBot="1" x14ac:dyDescent="0.3">
      <c r="A318" s="5" t="s">
        <v>3</v>
      </c>
      <c r="B318" s="6">
        <v>291870</v>
      </c>
      <c r="G318" t="s">
        <v>6</v>
      </c>
      <c r="H318">
        <v>339984</v>
      </c>
      <c r="V318" s="5" t="s">
        <v>11</v>
      </c>
      <c r="W318" s="6">
        <v>478634</v>
      </c>
    </row>
    <row r="319" spans="1:23" ht="15.75" thickBot="1" x14ac:dyDescent="0.3">
      <c r="A319" s="5" t="s">
        <v>3</v>
      </c>
      <c r="B319" s="6">
        <v>119457</v>
      </c>
      <c r="G319" t="s">
        <v>6</v>
      </c>
      <c r="H319">
        <v>364136</v>
      </c>
      <c r="V319" s="5" t="s">
        <v>11</v>
      </c>
      <c r="W319" s="6">
        <v>104960</v>
      </c>
    </row>
    <row r="320" spans="1:23" ht="15.75" thickBot="1" x14ac:dyDescent="0.3">
      <c r="A320" s="5" t="s">
        <v>3</v>
      </c>
      <c r="B320" s="6">
        <v>328263</v>
      </c>
      <c r="G320" t="s">
        <v>6</v>
      </c>
      <c r="H320">
        <v>11447</v>
      </c>
      <c r="V320" s="5" t="s">
        <v>11</v>
      </c>
      <c r="W320" s="6">
        <v>361444</v>
      </c>
    </row>
    <row r="321" spans="1:23" ht="15.75" thickBot="1" x14ac:dyDescent="0.3">
      <c r="A321" s="5" t="s">
        <v>3</v>
      </c>
      <c r="B321" s="6">
        <v>253191</v>
      </c>
      <c r="G321" t="s">
        <v>6</v>
      </c>
      <c r="H321">
        <v>392788</v>
      </c>
      <c r="V321" s="5" t="s">
        <v>11</v>
      </c>
      <c r="W321" s="6">
        <v>336516</v>
      </c>
    </row>
    <row r="322" spans="1:23" ht="15.75" thickBot="1" x14ac:dyDescent="0.3">
      <c r="A322" s="5" t="s">
        <v>3</v>
      </c>
      <c r="B322" s="6">
        <v>439777</v>
      </c>
      <c r="G322" t="s">
        <v>6</v>
      </c>
      <c r="H322">
        <v>22358</v>
      </c>
      <c r="V322" s="5" t="s">
        <v>11</v>
      </c>
      <c r="W322" s="6">
        <v>402545</v>
      </c>
    </row>
    <row r="323" spans="1:23" ht="15.75" thickBot="1" x14ac:dyDescent="0.3">
      <c r="A323" s="5" t="s">
        <v>3</v>
      </c>
      <c r="B323" s="6">
        <v>87818</v>
      </c>
      <c r="G323" t="s">
        <v>6</v>
      </c>
      <c r="H323">
        <v>44160</v>
      </c>
      <c r="V323" s="5" t="s">
        <v>11</v>
      </c>
      <c r="W323" s="6">
        <v>95539</v>
      </c>
    </row>
    <row r="324" spans="1:23" ht="15.75" thickBot="1" x14ac:dyDescent="0.3">
      <c r="A324" s="5" t="s">
        <v>3</v>
      </c>
      <c r="B324" s="6">
        <v>354861</v>
      </c>
      <c r="G324" t="s">
        <v>6</v>
      </c>
      <c r="H324">
        <v>470128</v>
      </c>
      <c r="V324" s="5" t="s">
        <v>11</v>
      </c>
      <c r="W324" s="6">
        <v>31970</v>
      </c>
    </row>
    <row r="325" spans="1:23" ht="15.75" thickBot="1" x14ac:dyDescent="0.3">
      <c r="A325" s="5" t="s">
        <v>3</v>
      </c>
      <c r="B325" s="6">
        <v>53369</v>
      </c>
      <c r="G325" t="s">
        <v>6</v>
      </c>
      <c r="H325">
        <v>467548</v>
      </c>
      <c r="V325" s="7" t="s">
        <v>11</v>
      </c>
      <c r="W325" s="9">
        <v>439625</v>
      </c>
    </row>
    <row r="326" spans="1:23" ht="15.75" thickBot="1" x14ac:dyDescent="0.3">
      <c r="A326" s="5" t="s">
        <v>3</v>
      </c>
      <c r="B326" s="6">
        <v>20618</v>
      </c>
      <c r="G326" t="s">
        <v>6</v>
      </c>
      <c r="H326">
        <v>186976</v>
      </c>
    </row>
    <row r="327" spans="1:23" ht="15.75" thickBot="1" x14ac:dyDescent="0.3">
      <c r="A327" s="5" t="s">
        <v>3</v>
      </c>
      <c r="B327" s="6">
        <v>457917</v>
      </c>
      <c r="G327" t="s">
        <v>6</v>
      </c>
      <c r="H327">
        <v>655</v>
      </c>
    </row>
    <row r="328" spans="1:23" ht="15.75" thickBot="1" x14ac:dyDescent="0.3">
      <c r="A328" s="5" t="s">
        <v>3</v>
      </c>
      <c r="B328" s="6">
        <v>1621</v>
      </c>
      <c r="G328" t="s">
        <v>6</v>
      </c>
      <c r="H328">
        <v>283235</v>
      </c>
    </row>
    <row r="329" spans="1:23" ht="15.75" thickBot="1" x14ac:dyDescent="0.3">
      <c r="A329" s="5" t="s">
        <v>3</v>
      </c>
      <c r="B329" s="6">
        <v>69778</v>
      </c>
      <c r="G329" t="s">
        <v>6</v>
      </c>
      <c r="H329">
        <v>327411</v>
      </c>
    </row>
    <row r="330" spans="1:23" ht="15.75" thickBot="1" x14ac:dyDescent="0.3">
      <c r="A330" s="5" t="s">
        <v>3</v>
      </c>
      <c r="B330" s="6">
        <v>100627</v>
      </c>
      <c r="G330" t="s">
        <v>6</v>
      </c>
      <c r="H330">
        <v>52620</v>
      </c>
    </row>
    <row r="331" spans="1:23" ht="15.75" thickBot="1" x14ac:dyDescent="0.3">
      <c r="A331" s="5" t="s">
        <v>3</v>
      </c>
      <c r="B331" s="6">
        <v>1831</v>
      </c>
      <c r="G331" t="s">
        <v>6</v>
      </c>
      <c r="H331">
        <v>45997</v>
      </c>
    </row>
    <row r="332" spans="1:23" ht="15.75" thickBot="1" x14ac:dyDescent="0.3">
      <c r="A332" s="5" t="s">
        <v>3</v>
      </c>
      <c r="B332" s="6">
        <v>10471</v>
      </c>
      <c r="G332" t="s">
        <v>6</v>
      </c>
      <c r="H332">
        <v>133694</v>
      </c>
    </row>
    <row r="333" spans="1:23" ht="15.75" thickBot="1" x14ac:dyDescent="0.3">
      <c r="A333" s="5" t="s">
        <v>3</v>
      </c>
      <c r="B333" s="6">
        <v>15866</v>
      </c>
      <c r="G333" t="s">
        <v>6</v>
      </c>
      <c r="H333">
        <v>291351</v>
      </c>
    </row>
    <row r="334" spans="1:23" ht="15.75" thickBot="1" x14ac:dyDescent="0.3">
      <c r="A334" s="5" t="s">
        <v>3</v>
      </c>
      <c r="B334" s="6">
        <v>9101</v>
      </c>
      <c r="G334" t="s">
        <v>6</v>
      </c>
      <c r="H334">
        <v>410555</v>
      </c>
    </row>
    <row r="335" spans="1:23" ht="15.75" thickBot="1" x14ac:dyDescent="0.3">
      <c r="A335" s="5" t="s">
        <v>3</v>
      </c>
      <c r="B335" s="6">
        <v>339927</v>
      </c>
      <c r="G335" t="s">
        <v>6</v>
      </c>
      <c r="H335">
        <v>377060</v>
      </c>
    </row>
    <row r="336" spans="1:23" ht="15.75" thickBot="1" x14ac:dyDescent="0.3">
      <c r="A336" s="5" t="s">
        <v>3</v>
      </c>
      <c r="B336" s="6">
        <v>308674</v>
      </c>
      <c r="G336" t="s">
        <v>6</v>
      </c>
      <c r="H336">
        <v>261037</v>
      </c>
    </row>
    <row r="337" spans="1:8" ht="15.75" thickBot="1" x14ac:dyDescent="0.3">
      <c r="A337" s="5" t="s">
        <v>3</v>
      </c>
      <c r="B337" s="6">
        <v>100529</v>
      </c>
      <c r="G337" t="s">
        <v>6</v>
      </c>
      <c r="H337">
        <v>52505</v>
      </c>
    </row>
    <row r="338" spans="1:8" ht="15.75" thickBot="1" x14ac:dyDescent="0.3">
      <c r="A338" s="5" t="s">
        <v>3</v>
      </c>
      <c r="B338" s="6">
        <v>2609</v>
      </c>
      <c r="G338" t="s">
        <v>6</v>
      </c>
      <c r="H338">
        <v>439852</v>
      </c>
    </row>
    <row r="339" spans="1:8" ht="15.75" thickBot="1" x14ac:dyDescent="0.3">
      <c r="A339" s="5" t="s">
        <v>3</v>
      </c>
      <c r="B339" s="6">
        <v>9776</v>
      </c>
      <c r="G339" t="s">
        <v>6</v>
      </c>
      <c r="H339">
        <v>418896</v>
      </c>
    </row>
    <row r="340" spans="1:8" ht="15.75" thickBot="1" x14ac:dyDescent="0.3">
      <c r="A340" s="5" t="s">
        <v>3</v>
      </c>
      <c r="B340" s="6">
        <v>228177</v>
      </c>
      <c r="G340" t="s">
        <v>6</v>
      </c>
      <c r="H340">
        <v>3059</v>
      </c>
    </row>
    <row r="341" spans="1:8" ht="15.75" thickBot="1" x14ac:dyDescent="0.3">
      <c r="A341" s="5" t="s">
        <v>3</v>
      </c>
      <c r="B341" s="6">
        <v>439719</v>
      </c>
      <c r="G341" t="s">
        <v>6</v>
      </c>
      <c r="H341">
        <v>96599</v>
      </c>
    </row>
    <row r="342" spans="1:8" ht="15.75" thickBot="1" x14ac:dyDescent="0.3">
      <c r="A342" s="5" t="s">
        <v>3</v>
      </c>
      <c r="B342" s="6">
        <v>363807</v>
      </c>
      <c r="G342" t="s">
        <v>6</v>
      </c>
      <c r="H342">
        <v>163077</v>
      </c>
    </row>
    <row r="343" spans="1:8" ht="15.75" thickBot="1" x14ac:dyDescent="0.3">
      <c r="A343" s="5" t="s">
        <v>3</v>
      </c>
      <c r="B343" s="6">
        <v>296288</v>
      </c>
      <c r="G343" t="s">
        <v>6</v>
      </c>
      <c r="H343">
        <v>606</v>
      </c>
    </row>
    <row r="344" spans="1:8" ht="15.75" thickBot="1" x14ac:dyDescent="0.3">
      <c r="A344" s="5" t="s">
        <v>3</v>
      </c>
      <c r="B344" s="6">
        <v>327805</v>
      </c>
      <c r="G344" t="s">
        <v>6</v>
      </c>
      <c r="H344">
        <v>286595</v>
      </c>
    </row>
    <row r="345" spans="1:8" ht="15.75" thickBot="1" x14ac:dyDescent="0.3">
      <c r="A345" s="5" t="s">
        <v>3</v>
      </c>
      <c r="B345" s="6">
        <v>27584</v>
      </c>
      <c r="G345" t="s">
        <v>6</v>
      </c>
      <c r="H345">
        <v>439847</v>
      </c>
    </row>
    <row r="346" spans="1:8" ht="15.75" thickBot="1" x14ac:dyDescent="0.3">
      <c r="A346" s="5" t="s">
        <v>3</v>
      </c>
      <c r="B346" s="6">
        <v>421870</v>
      </c>
      <c r="G346" t="s">
        <v>6</v>
      </c>
      <c r="H346">
        <v>7090</v>
      </c>
    </row>
    <row r="347" spans="1:8" ht="15.75" thickBot="1" x14ac:dyDescent="0.3">
      <c r="A347" s="5" t="s">
        <v>3</v>
      </c>
      <c r="B347" s="6">
        <v>318917</v>
      </c>
      <c r="G347" t="s">
        <v>6</v>
      </c>
      <c r="H347">
        <v>33060</v>
      </c>
    </row>
    <row r="348" spans="1:8" ht="15.75" thickBot="1" x14ac:dyDescent="0.3">
      <c r="A348" s="5" t="s">
        <v>3</v>
      </c>
      <c r="B348" s="6">
        <v>52736</v>
      </c>
      <c r="G348" t="s">
        <v>6</v>
      </c>
      <c r="H348">
        <v>20506</v>
      </c>
    </row>
    <row r="349" spans="1:8" ht="15.75" thickBot="1" x14ac:dyDescent="0.3">
      <c r="A349" s="5" t="s">
        <v>3</v>
      </c>
      <c r="B349" s="6">
        <v>10426</v>
      </c>
      <c r="G349" t="s">
        <v>6</v>
      </c>
      <c r="H349">
        <v>110956</v>
      </c>
    </row>
    <row r="350" spans="1:8" ht="15.75" thickBot="1" x14ac:dyDescent="0.3">
      <c r="A350" s="5" t="s">
        <v>3</v>
      </c>
      <c r="B350" s="6">
        <v>11307</v>
      </c>
      <c r="G350" t="s">
        <v>6</v>
      </c>
      <c r="H350">
        <v>136698</v>
      </c>
    </row>
    <row r="351" spans="1:8" ht="15.75" thickBot="1" x14ac:dyDescent="0.3">
      <c r="A351" s="5" t="s">
        <v>3</v>
      </c>
      <c r="B351" s="6">
        <v>37735</v>
      </c>
      <c r="G351" t="s">
        <v>6</v>
      </c>
      <c r="H351">
        <v>109453</v>
      </c>
    </row>
    <row r="352" spans="1:8" ht="15.75" thickBot="1" x14ac:dyDescent="0.3">
      <c r="A352" s="5" t="s">
        <v>3</v>
      </c>
      <c r="B352" s="6">
        <v>186161</v>
      </c>
      <c r="G352" t="s">
        <v>6</v>
      </c>
      <c r="H352">
        <v>121789</v>
      </c>
    </row>
    <row r="353" spans="1:8" ht="15.75" thickBot="1" x14ac:dyDescent="0.3">
      <c r="A353" s="5" t="s">
        <v>3</v>
      </c>
      <c r="B353" s="6">
        <v>243451</v>
      </c>
      <c r="G353" t="s">
        <v>6</v>
      </c>
      <c r="H353">
        <v>4789</v>
      </c>
    </row>
    <row r="354" spans="1:8" ht="15.75" thickBot="1" x14ac:dyDescent="0.3">
      <c r="A354" s="5" t="s">
        <v>3</v>
      </c>
      <c r="B354" s="6">
        <v>212251</v>
      </c>
      <c r="G354" t="s">
        <v>6</v>
      </c>
      <c r="H354">
        <v>254721</v>
      </c>
    </row>
    <row r="355" spans="1:8" ht="15.75" thickBot="1" x14ac:dyDescent="0.3">
      <c r="A355" s="5" t="s">
        <v>3</v>
      </c>
      <c r="B355" s="6">
        <v>5157</v>
      </c>
      <c r="G355" t="s">
        <v>6</v>
      </c>
      <c r="H355">
        <v>157827</v>
      </c>
    </row>
    <row r="356" spans="1:8" ht="15.75" thickBot="1" x14ac:dyDescent="0.3">
      <c r="A356" s="5" t="s">
        <v>3</v>
      </c>
      <c r="B356" s="6">
        <v>87428</v>
      </c>
      <c r="G356" t="s">
        <v>6</v>
      </c>
      <c r="H356">
        <v>136867</v>
      </c>
    </row>
    <row r="357" spans="1:8" ht="15.75" thickBot="1" x14ac:dyDescent="0.3">
      <c r="A357" s="5" t="s">
        <v>3</v>
      </c>
      <c r="B357" s="6">
        <v>361055</v>
      </c>
      <c r="G357" t="s">
        <v>6</v>
      </c>
      <c r="H357">
        <v>1371</v>
      </c>
    </row>
    <row r="358" spans="1:8" ht="15.75" thickBot="1" x14ac:dyDescent="0.3">
      <c r="A358" s="5" t="s">
        <v>3</v>
      </c>
      <c r="B358" s="6">
        <v>351867</v>
      </c>
      <c r="G358" t="s">
        <v>6</v>
      </c>
      <c r="H358">
        <v>77334</v>
      </c>
    </row>
    <row r="359" spans="1:8" ht="15.75" thickBot="1" x14ac:dyDescent="0.3">
      <c r="A359" s="5" t="s">
        <v>3</v>
      </c>
      <c r="B359" s="6">
        <v>439781</v>
      </c>
      <c r="G359" t="s">
        <v>6</v>
      </c>
      <c r="H359">
        <v>282983</v>
      </c>
    </row>
    <row r="360" spans="1:8" ht="15.75" thickBot="1" x14ac:dyDescent="0.3">
      <c r="A360" s="5" t="s">
        <v>3</v>
      </c>
      <c r="B360" s="6">
        <v>95753</v>
      </c>
      <c r="G360" t="s">
        <v>6</v>
      </c>
      <c r="H360">
        <v>425751</v>
      </c>
    </row>
    <row r="361" spans="1:8" ht="15.75" thickBot="1" x14ac:dyDescent="0.3">
      <c r="A361" s="5" t="s">
        <v>3</v>
      </c>
      <c r="B361" s="6">
        <v>2539</v>
      </c>
      <c r="G361" t="s">
        <v>6</v>
      </c>
      <c r="H361">
        <v>249688</v>
      </c>
    </row>
    <row r="362" spans="1:8" ht="15.75" thickBot="1" x14ac:dyDescent="0.3">
      <c r="A362" s="5" t="s">
        <v>3</v>
      </c>
      <c r="B362" s="6">
        <v>332266</v>
      </c>
      <c r="G362" t="s">
        <v>6</v>
      </c>
      <c r="H362">
        <v>337874</v>
      </c>
    </row>
    <row r="363" spans="1:8" ht="15.75" thickBot="1" x14ac:dyDescent="0.3">
      <c r="A363" s="5" t="s">
        <v>3</v>
      </c>
      <c r="B363" s="6">
        <v>356305</v>
      </c>
      <c r="G363" t="s">
        <v>6</v>
      </c>
      <c r="H363">
        <v>825</v>
      </c>
    </row>
    <row r="364" spans="1:8" ht="15.75" thickBot="1" x14ac:dyDescent="0.3">
      <c r="A364" s="5" t="s">
        <v>3</v>
      </c>
      <c r="B364" s="6">
        <v>10152</v>
      </c>
      <c r="G364" t="s">
        <v>6</v>
      </c>
      <c r="H364">
        <v>337960</v>
      </c>
    </row>
    <row r="365" spans="1:8" ht="15.75" thickBot="1" x14ac:dyDescent="0.3">
      <c r="A365" s="5" t="s">
        <v>3</v>
      </c>
      <c r="B365" s="6">
        <v>12309</v>
      </c>
      <c r="G365" t="s">
        <v>6</v>
      </c>
      <c r="H365">
        <v>3877</v>
      </c>
    </row>
    <row r="366" spans="1:8" ht="15.75" thickBot="1" x14ac:dyDescent="0.3">
      <c r="A366" s="5" t="s">
        <v>3</v>
      </c>
      <c r="B366" s="6">
        <v>82679</v>
      </c>
      <c r="G366" t="s">
        <v>6</v>
      </c>
      <c r="H366">
        <v>54602</v>
      </c>
    </row>
    <row r="367" spans="1:8" ht="15.75" thickBot="1" x14ac:dyDescent="0.3">
      <c r="A367" s="5" t="s">
        <v>3</v>
      </c>
      <c r="B367" s="6">
        <v>23855</v>
      </c>
      <c r="G367" t="s">
        <v>6</v>
      </c>
      <c r="H367">
        <v>14883</v>
      </c>
    </row>
    <row r="368" spans="1:8" ht="15.75" thickBot="1" x14ac:dyDescent="0.3">
      <c r="A368" s="5" t="s">
        <v>3</v>
      </c>
      <c r="B368" s="6">
        <v>21474</v>
      </c>
      <c r="G368" t="s">
        <v>6</v>
      </c>
      <c r="H368">
        <v>14174</v>
      </c>
    </row>
    <row r="369" spans="1:8" ht="15.75" thickBot="1" x14ac:dyDescent="0.3">
      <c r="A369" s="5" t="s">
        <v>3</v>
      </c>
      <c r="B369" s="6">
        <v>9267</v>
      </c>
      <c r="G369" t="s">
        <v>6</v>
      </c>
      <c r="H369">
        <v>373668</v>
      </c>
    </row>
    <row r="370" spans="1:8" ht="15.75" thickBot="1" x14ac:dyDescent="0.3">
      <c r="A370" s="5" t="s">
        <v>3</v>
      </c>
      <c r="B370" s="6">
        <v>28333</v>
      </c>
      <c r="G370" t="s">
        <v>6</v>
      </c>
      <c r="H370">
        <v>409306</v>
      </c>
    </row>
    <row r="371" spans="1:8" ht="15.75" thickBot="1" x14ac:dyDescent="0.3">
      <c r="A371" s="5" t="s">
        <v>3</v>
      </c>
      <c r="B371" s="6">
        <v>12153</v>
      </c>
      <c r="G371" t="s">
        <v>6</v>
      </c>
      <c r="H371">
        <v>470394</v>
      </c>
    </row>
    <row r="372" spans="1:8" ht="15.75" thickBot="1" x14ac:dyDescent="0.3">
      <c r="A372" s="5" t="s">
        <v>3</v>
      </c>
      <c r="B372" s="6">
        <v>6524</v>
      </c>
      <c r="G372" t="s">
        <v>6</v>
      </c>
      <c r="H372">
        <v>11602</v>
      </c>
    </row>
    <row r="373" spans="1:8" ht="15.75" thickBot="1" x14ac:dyDescent="0.3">
      <c r="A373" s="5" t="s">
        <v>3</v>
      </c>
      <c r="B373" s="6">
        <v>14540</v>
      </c>
      <c r="G373" t="s">
        <v>6</v>
      </c>
      <c r="H373">
        <v>97006</v>
      </c>
    </row>
    <row r="374" spans="1:8" ht="15.75" thickBot="1" x14ac:dyDescent="0.3">
      <c r="A374" s="5" t="s">
        <v>3</v>
      </c>
      <c r="B374" s="6">
        <v>329833</v>
      </c>
      <c r="G374" t="s">
        <v>6</v>
      </c>
      <c r="H374">
        <v>470202</v>
      </c>
    </row>
    <row r="375" spans="1:8" ht="15.75" thickBot="1" x14ac:dyDescent="0.3">
      <c r="A375" s="5" t="s">
        <v>3</v>
      </c>
      <c r="B375" s="6">
        <v>17159</v>
      </c>
      <c r="G375" t="s">
        <v>6</v>
      </c>
      <c r="H375">
        <v>481161</v>
      </c>
    </row>
    <row r="376" spans="1:8" ht="15.75" thickBot="1" x14ac:dyDescent="0.3">
      <c r="A376" s="5" t="s">
        <v>3</v>
      </c>
      <c r="B376" s="6">
        <v>439748</v>
      </c>
      <c r="G376" t="s">
        <v>6</v>
      </c>
      <c r="H376">
        <v>36056</v>
      </c>
    </row>
    <row r="377" spans="1:8" ht="15.75" thickBot="1" x14ac:dyDescent="0.3">
      <c r="A377" s="5" t="s">
        <v>3</v>
      </c>
      <c r="B377" s="6">
        <v>316023</v>
      </c>
      <c r="G377" t="s">
        <v>6</v>
      </c>
      <c r="H377">
        <v>55720</v>
      </c>
    </row>
    <row r="378" spans="1:8" ht="15.75" thickBot="1" x14ac:dyDescent="0.3">
      <c r="A378" s="5" t="s">
        <v>3</v>
      </c>
      <c r="B378" s="6">
        <v>8265</v>
      </c>
      <c r="G378" t="s">
        <v>6</v>
      </c>
      <c r="H378">
        <v>82631</v>
      </c>
    </row>
    <row r="379" spans="1:8" ht="15.75" thickBot="1" x14ac:dyDescent="0.3">
      <c r="A379" s="5" t="s">
        <v>3</v>
      </c>
      <c r="B379" s="6">
        <v>13160</v>
      </c>
      <c r="G379" t="s">
        <v>6</v>
      </c>
      <c r="H379">
        <v>336212</v>
      </c>
    </row>
    <row r="380" spans="1:8" ht="15.75" thickBot="1" x14ac:dyDescent="0.3">
      <c r="A380" s="5" t="s">
        <v>3</v>
      </c>
      <c r="B380" s="6">
        <v>379284</v>
      </c>
      <c r="G380" t="s">
        <v>6</v>
      </c>
      <c r="H380">
        <v>258034</v>
      </c>
    </row>
    <row r="381" spans="1:8" ht="15.75" thickBot="1" x14ac:dyDescent="0.3">
      <c r="A381" s="5" t="s">
        <v>3</v>
      </c>
      <c r="B381" s="6">
        <v>439494</v>
      </c>
      <c r="G381" t="s">
        <v>6</v>
      </c>
      <c r="H381">
        <v>199507</v>
      </c>
    </row>
    <row r="382" spans="1:8" ht="15.75" thickBot="1" x14ac:dyDescent="0.3">
      <c r="A382" s="5" t="s">
        <v>3</v>
      </c>
      <c r="B382" s="6">
        <v>450064</v>
      </c>
      <c r="G382" t="s">
        <v>6</v>
      </c>
      <c r="H382">
        <v>465668</v>
      </c>
    </row>
    <row r="383" spans="1:8" ht="15.75" thickBot="1" x14ac:dyDescent="0.3">
      <c r="A383" s="5" t="s">
        <v>3</v>
      </c>
      <c r="B383" s="6">
        <v>239563</v>
      </c>
      <c r="G383" t="s">
        <v>6</v>
      </c>
      <c r="H383">
        <v>480486</v>
      </c>
    </row>
    <row r="384" spans="1:8" ht="15.75" thickBot="1" x14ac:dyDescent="0.3">
      <c r="A384" s="5" t="s">
        <v>3</v>
      </c>
      <c r="B384" s="6">
        <v>20875</v>
      </c>
      <c r="G384" t="s">
        <v>6</v>
      </c>
      <c r="H384">
        <v>417171</v>
      </c>
    </row>
    <row r="385" spans="1:8" ht="15.75" thickBot="1" x14ac:dyDescent="0.3">
      <c r="A385" s="5" t="s">
        <v>3</v>
      </c>
      <c r="B385" s="6">
        <v>339355</v>
      </c>
      <c r="G385" t="s">
        <v>6</v>
      </c>
      <c r="H385">
        <v>87408</v>
      </c>
    </row>
    <row r="386" spans="1:8" ht="15.75" thickBot="1" x14ac:dyDescent="0.3">
      <c r="A386" s="5" t="s">
        <v>3</v>
      </c>
      <c r="B386" s="6">
        <v>144050</v>
      </c>
      <c r="G386" t="s">
        <v>6</v>
      </c>
      <c r="H386">
        <v>10613</v>
      </c>
    </row>
    <row r="387" spans="1:8" ht="15.75" thickBot="1" x14ac:dyDescent="0.3">
      <c r="A387" s="5" t="s">
        <v>3</v>
      </c>
      <c r="B387" s="6">
        <v>75275</v>
      </c>
      <c r="G387" t="s">
        <v>6</v>
      </c>
      <c r="H387">
        <v>89800</v>
      </c>
    </row>
    <row r="388" spans="1:8" ht="15.75" thickBot="1" x14ac:dyDescent="0.3">
      <c r="A388" s="5" t="s">
        <v>3</v>
      </c>
      <c r="B388" s="6">
        <v>439690</v>
      </c>
      <c r="G388" t="s">
        <v>6</v>
      </c>
      <c r="H388">
        <v>44162</v>
      </c>
    </row>
    <row r="389" spans="1:8" ht="15.75" thickBot="1" x14ac:dyDescent="0.3">
      <c r="A389" s="5" t="s">
        <v>3</v>
      </c>
      <c r="B389" s="6">
        <v>472442</v>
      </c>
      <c r="G389" t="s">
        <v>6</v>
      </c>
      <c r="H389">
        <v>409502</v>
      </c>
    </row>
    <row r="390" spans="1:8" ht="15.75" thickBot="1" x14ac:dyDescent="0.3">
      <c r="A390" s="5" t="s">
        <v>3</v>
      </c>
      <c r="B390" s="6">
        <v>397442</v>
      </c>
      <c r="G390" t="s">
        <v>6</v>
      </c>
      <c r="H390">
        <v>439838</v>
      </c>
    </row>
    <row r="391" spans="1:8" ht="15.75" thickBot="1" x14ac:dyDescent="0.3">
      <c r="A391" s="5" t="s">
        <v>3</v>
      </c>
      <c r="B391" s="6">
        <v>194795</v>
      </c>
      <c r="G391" t="s">
        <v>6</v>
      </c>
      <c r="H391">
        <v>439880</v>
      </c>
    </row>
    <row r="392" spans="1:8" ht="15.75" thickBot="1" x14ac:dyDescent="0.3">
      <c r="A392" s="5" t="s">
        <v>3</v>
      </c>
      <c r="B392" s="6">
        <v>439674</v>
      </c>
      <c r="G392" t="s">
        <v>6</v>
      </c>
      <c r="H392">
        <v>244260</v>
      </c>
    </row>
    <row r="393" spans="1:8" ht="15.75" thickBot="1" x14ac:dyDescent="0.3">
      <c r="A393" s="5" t="s">
        <v>3</v>
      </c>
      <c r="B393" s="6">
        <v>439716</v>
      </c>
      <c r="G393" t="s">
        <v>6</v>
      </c>
      <c r="H393">
        <v>377158</v>
      </c>
    </row>
    <row r="394" spans="1:8" ht="15.75" thickBot="1" x14ac:dyDescent="0.3">
      <c r="A394" s="5" t="s">
        <v>3</v>
      </c>
      <c r="B394" s="6">
        <v>12278</v>
      </c>
      <c r="G394" t="s">
        <v>6</v>
      </c>
      <c r="H394">
        <v>220</v>
      </c>
    </row>
    <row r="395" spans="1:8" ht="15.75" thickBot="1" x14ac:dyDescent="0.3">
      <c r="A395" s="5" t="s">
        <v>3</v>
      </c>
      <c r="B395" s="6">
        <v>485504</v>
      </c>
      <c r="G395" t="s">
        <v>6</v>
      </c>
      <c r="H395">
        <v>51413</v>
      </c>
    </row>
    <row r="396" spans="1:8" ht="15.75" thickBot="1" x14ac:dyDescent="0.3">
      <c r="A396" s="5" t="s">
        <v>3</v>
      </c>
      <c r="B396" s="6">
        <v>266500</v>
      </c>
      <c r="G396" t="s">
        <v>6</v>
      </c>
      <c r="H396">
        <v>152745</v>
      </c>
    </row>
    <row r="397" spans="1:8" ht="15.75" thickBot="1" x14ac:dyDescent="0.3">
      <c r="A397" s="5" t="s">
        <v>3</v>
      </c>
      <c r="B397" s="6">
        <v>9942</v>
      </c>
      <c r="G397" t="s">
        <v>6</v>
      </c>
      <c r="H397">
        <v>381318</v>
      </c>
    </row>
    <row r="398" spans="1:8" ht="15.75" thickBot="1" x14ac:dyDescent="0.3">
      <c r="A398" s="5" t="s">
        <v>3</v>
      </c>
      <c r="B398" s="6">
        <v>458828</v>
      </c>
      <c r="G398" t="s">
        <v>6</v>
      </c>
      <c r="H398">
        <v>70005</v>
      </c>
    </row>
    <row r="399" spans="1:8" ht="15.75" thickBot="1" x14ac:dyDescent="0.3">
      <c r="A399" s="5" t="s">
        <v>3</v>
      </c>
      <c r="B399" s="6">
        <v>261461</v>
      </c>
      <c r="G399" t="s">
        <v>6</v>
      </c>
      <c r="H399">
        <v>11873</v>
      </c>
    </row>
    <row r="400" spans="1:8" ht="15.75" thickBot="1" x14ac:dyDescent="0.3">
      <c r="A400" s="5" t="s">
        <v>3</v>
      </c>
      <c r="B400" s="6">
        <v>381066</v>
      </c>
      <c r="G400" t="s">
        <v>6</v>
      </c>
      <c r="H400">
        <v>19169</v>
      </c>
    </row>
    <row r="401" spans="1:8" ht="15.75" thickBot="1" x14ac:dyDescent="0.3">
      <c r="A401" s="5" t="s">
        <v>3</v>
      </c>
      <c r="B401" s="6">
        <v>14013</v>
      </c>
      <c r="G401" t="s">
        <v>6</v>
      </c>
      <c r="H401">
        <v>2003</v>
      </c>
    </row>
    <row r="402" spans="1:8" ht="15.75" thickBot="1" x14ac:dyDescent="0.3">
      <c r="A402" s="5" t="s">
        <v>3</v>
      </c>
      <c r="B402" s="6">
        <v>439732</v>
      </c>
      <c r="G402" t="s">
        <v>6</v>
      </c>
      <c r="H402">
        <v>164251</v>
      </c>
    </row>
    <row r="403" spans="1:8" ht="15.75" thickBot="1" x14ac:dyDescent="0.3">
      <c r="A403" s="5" t="s">
        <v>3</v>
      </c>
      <c r="B403" s="6">
        <v>448723</v>
      </c>
      <c r="G403" t="s">
        <v>6</v>
      </c>
      <c r="H403">
        <v>17185</v>
      </c>
    </row>
    <row r="404" spans="1:8" ht="15.75" thickBot="1" x14ac:dyDescent="0.3">
      <c r="A404" s="5" t="s">
        <v>3</v>
      </c>
      <c r="B404" s="6">
        <v>56153</v>
      </c>
      <c r="G404" t="s">
        <v>6</v>
      </c>
      <c r="H404">
        <v>140894</v>
      </c>
    </row>
    <row r="405" spans="1:8" ht="15.75" thickBot="1" x14ac:dyDescent="0.3">
      <c r="A405" s="5" t="s">
        <v>3</v>
      </c>
      <c r="B405" s="6">
        <v>51588</v>
      </c>
      <c r="G405" t="s">
        <v>6</v>
      </c>
      <c r="H405">
        <v>10183</v>
      </c>
    </row>
    <row r="406" spans="1:8" ht="15.75" thickBot="1" x14ac:dyDescent="0.3">
      <c r="A406" s="5" t="s">
        <v>3</v>
      </c>
      <c r="B406" s="6">
        <v>23706</v>
      </c>
      <c r="G406" t="s">
        <v>6</v>
      </c>
      <c r="H406">
        <v>162698</v>
      </c>
    </row>
    <row r="407" spans="1:8" ht="15.75" thickBot="1" x14ac:dyDescent="0.3">
      <c r="A407" s="5" t="s">
        <v>3</v>
      </c>
      <c r="B407" s="6">
        <v>31203</v>
      </c>
      <c r="G407" t="s">
        <v>6</v>
      </c>
      <c r="H407">
        <v>254302</v>
      </c>
    </row>
    <row r="408" spans="1:8" ht="15.75" thickBot="1" x14ac:dyDescent="0.3">
      <c r="A408" s="5" t="s">
        <v>3</v>
      </c>
      <c r="B408" s="6">
        <v>55457</v>
      </c>
      <c r="G408" t="s">
        <v>6</v>
      </c>
      <c r="H408">
        <v>374458</v>
      </c>
    </row>
    <row r="409" spans="1:8" ht="15.75" thickBot="1" x14ac:dyDescent="0.3">
      <c r="A409" s="5" t="s">
        <v>3</v>
      </c>
      <c r="B409" s="6">
        <v>15647</v>
      </c>
      <c r="G409" t="s">
        <v>6</v>
      </c>
      <c r="H409">
        <v>408293</v>
      </c>
    </row>
    <row r="410" spans="1:8" ht="15.75" thickBot="1" x14ac:dyDescent="0.3">
      <c r="A410" s="5" t="s">
        <v>3</v>
      </c>
      <c r="B410" s="6">
        <v>16538</v>
      </c>
      <c r="G410" t="s">
        <v>6</v>
      </c>
      <c r="H410">
        <v>158907</v>
      </c>
    </row>
    <row r="411" spans="1:8" ht="15.75" thickBot="1" x14ac:dyDescent="0.3">
      <c r="A411" s="5" t="s">
        <v>3</v>
      </c>
      <c r="B411" s="6">
        <v>19423</v>
      </c>
      <c r="G411" t="s">
        <v>6</v>
      </c>
      <c r="H411">
        <v>10950</v>
      </c>
    </row>
    <row r="412" spans="1:8" ht="15.75" thickBot="1" x14ac:dyDescent="0.3">
      <c r="A412" s="5" t="s">
        <v>3</v>
      </c>
      <c r="B412" s="6">
        <v>74387</v>
      </c>
      <c r="G412" t="s">
        <v>6</v>
      </c>
      <c r="H412">
        <v>439508</v>
      </c>
    </row>
    <row r="413" spans="1:8" ht="15.75" thickBot="1" x14ac:dyDescent="0.3">
      <c r="A413" s="5" t="s">
        <v>3</v>
      </c>
      <c r="B413" s="6">
        <v>19698</v>
      </c>
      <c r="G413" t="s">
        <v>6</v>
      </c>
      <c r="H413">
        <v>209357</v>
      </c>
    </row>
    <row r="414" spans="1:8" ht="15.75" thickBot="1" x14ac:dyDescent="0.3">
      <c r="A414" s="5" t="s">
        <v>3</v>
      </c>
      <c r="B414" s="6">
        <v>25330</v>
      </c>
      <c r="G414" t="s">
        <v>6</v>
      </c>
      <c r="H414">
        <v>50797</v>
      </c>
    </row>
    <row r="415" spans="1:8" ht="15.75" thickBot="1" x14ac:dyDescent="0.3">
      <c r="A415" s="5" t="s">
        <v>3</v>
      </c>
      <c r="B415" s="6">
        <v>34277</v>
      </c>
      <c r="G415" t="s">
        <v>6</v>
      </c>
      <c r="H415">
        <v>9672</v>
      </c>
    </row>
    <row r="416" spans="1:8" ht="15.75" thickBot="1" x14ac:dyDescent="0.3">
      <c r="A416" s="5" t="s">
        <v>3</v>
      </c>
      <c r="B416" s="6">
        <v>382511</v>
      </c>
      <c r="G416" t="s">
        <v>6</v>
      </c>
      <c r="H416">
        <v>126321</v>
      </c>
    </row>
    <row r="417" spans="1:8" ht="15.75" thickBot="1" x14ac:dyDescent="0.3">
      <c r="A417" s="5" t="s">
        <v>3</v>
      </c>
      <c r="B417" s="6">
        <v>15938</v>
      </c>
      <c r="G417" t="s">
        <v>6</v>
      </c>
      <c r="H417">
        <v>230129</v>
      </c>
    </row>
    <row r="418" spans="1:8" ht="15.75" thickBot="1" x14ac:dyDescent="0.3">
      <c r="A418" s="5" t="s">
        <v>3</v>
      </c>
      <c r="B418" s="6">
        <v>324465</v>
      </c>
      <c r="G418" t="s">
        <v>6</v>
      </c>
      <c r="H418">
        <v>447887</v>
      </c>
    </row>
    <row r="419" spans="1:8" ht="15.75" thickBot="1" x14ac:dyDescent="0.3">
      <c r="A419" s="5" t="s">
        <v>3</v>
      </c>
      <c r="B419" s="6">
        <v>6471</v>
      </c>
      <c r="G419" t="s">
        <v>6</v>
      </c>
      <c r="H419">
        <v>2013</v>
      </c>
    </row>
    <row r="420" spans="1:8" ht="15.75" thickBot="1" x14ac:dyDescent="0.3">
      <c r="A420" s="5" t="s">
        <v>3</v>
      </c>
      <c r="B420" s="6">
        <v>469487</v>
      </c>
      <c r="G420" t="s">
        <v>6</v>
      </c>
      <c r="H420">
        <v>18072</v>
      </c>
    </row>
    <row r="421" spans="1:8" ht="15.75" thickBot="1" x14ac:dyDescent="0.3">
      <c r="A421" s="5" t="s">
        <v>3</v>
      </c>
      <c r="B421" s="6">
        <v>28692</v>
      </c>
      <c r="G421" t="s">
        <v>6</v>
      </c>
      <c r="H421">
        <v>47285</v>
      </c>
    </row>
    <row r="422" spans="1:8" ht="15.75" thickBot="1" x14ac:dyDescent="0.3">
      <c r="A422" s="5" t="s">
        <v>3</v>
      </c>
      <c r="B422" s="6">
        <v>384682</v>
      </c>
      <c r="G422" t="s">
        <v>6</v>
      </c>
      <c r="H422">
        <v>1125</v>
      </c>
    </row>
    <row r="423" spans="1:8" ht="15.75" thickBot="1" x14ac:dyDescent="0.3">
      <c r="A423" s="5" t="s">
        <v>3</v>
      </c>
      <c r="B423" s="6">
        <v>65478</v>
      </c>
      <c r="G423" t="s">
        <v>6</v>
      </c>
      <c r="H423">
        <v>4175</v>
      </c>
    </row>
    <row r="424" spans="1:8" ht="15.75" thickBot="1" x14ac:dyDescent="0.3">
      <c r="A424" s="5" t="s">
        <v>3</v>
      </c>
      <c r="B424" s="6">
        <v>284374</v>
      </c>
      <c r="G424" t="s">
        <v>6</v>
      </c>
      <c r="H424">
        <v>43516</v>
      </c>
    </row>
    <row r="425" spans="1:8" ht="15.75" thickBot="1" x14ac:dyDescent="0.3">
      <c r="A425" s="5" t="s">
        <v>3</v>
      </c>
      <c r="B425" s="6">
        <v>3011</v>
      </c>
      <c r="G425" t="s">
        <v>6</v>
      </c>
      <c r="H425">
        <v>31332</v>
      </c>
    </row>
    <row r="426" spans="1:8" ht="15.75" thickBot="1" x14ac:dyDescent="0.3">
      <c r="A426" s="5" t="s">
        <v>3</v>
      </c>
      <c r="B426" s="6">
        <v>163392</v>
      </c>
      <c r="G426" t="s">
        <v>6</v>
      </c>
      <c r="H426">
        <v>16391</v>
      </c>
    </row>
    <row r="427" spans="1:8" ht="15.75" thickBot="1" x14ac:dyDescent="0.3">
      <c r="A427" s="5" t="s">
        <v>3</v>
      </c>
      <c r="B427" s="6">
        <v>144053</v>
      </c>
      <c r="G427" t="s">
        <v>6</v>
      </c>
      <c r="H427">
        <v>364733</v>
      </c>
    </row>
    <row r="428" spans="1:8" ht="15.75" thickBot="1" x14ac:dyDescent="0.3">
      <c r="A428" s="5" t="s">
        <v>3</v>
      </c>
      <c r="B428" s="6">
        <v>6877</v>
      </c>
      <c r="G428" t="s">
        <v>6</v>
      </c>
      <c r="H428">
        <v>14</v>
      </c>
    </row>
    <row r="429" spans="1:8" ht="15.75" thickBot="1" x14ac:dyDescent="0.3">
      <c r="A429" s="5" t="s">
        <v>3</v>
      </c>
      <c r="B429" s="6">
        <v>85872</v>
      </c>
      <c r="G429" t="s">
        <v>6</v>
      </c>
      <c r="H429">
        <v>35411</v>
      </c>
    </row>
    <row r="430" spans="1:8" ht="15.75" thickBot="1" x14ac:dyDescent="0.3">
      <c r="A430" s="5" t="s">
        <v>3</v>
      </c>
      <c r="B430" s="6">
        <v>75883</v>
      </c>
      <c r="G430" t="s">
        <v>6</v>
      </c>
      <c r="H430">
        <v>79382</v>
      </c>
    </row>
    <row r="431" spans="1:8" ht="15.75" thickBot="1" x14ac:dyDescent="0.3">
      <c r="A431" s="5" t="s">
        <v>3</v>
      </c>
      <c r="B431" s="6">
        <v>11302</v>
      </c>
      <c r="G431" t="s">
        <v>6</v>
      </c>
      <c r="H431">
        <v>215838</v>
      </c>
    </row>
    <row r="432" spans="1:8" ht="15.75" thickBot="1" x14ac:dyDescent="0.3">
      <c r="A432" s="5" t="s">
        <v>3</v>
      </c>
      <c r="B432" s="6">
        <v>71552</v>
      </c>
      <c r="G432" t="s">
        <v>6</v>
      </c>
      <c r="H432">
        <v>439885</v>
      </c>
    </row>
    <row r="433" spans="1:8" ht="15.75" thickBot="1" x14ac:dyDescent="0.3">
      <c r="A433" s="5" t="s">
        <v>3</v>
      </c>
      <c r="B433" s="6">
        <v>197629</v>
      </c>
      <c r="G433" t="s">
        <v>6</v>
      </c>
      <c r="H433">
        <v>209282</v>
      </c>
    </row>
    <row r="434" spans="1:8" ht="15.75" thickBot="1" x14ac:dyDescent="0.3">
      <c r="A434" s="5" t="s">
        <v>3</v>
      </c>
      <c r="B434" s="6">
        <v>75212</v>
      </c>
      <c r="G434" t="s">
        <v>6</v>
      </c>
      <c r="H434">
        <v>409464</v>
      </c>
    </row>
    <row r="435" spans="1:8" ht="15.75" thickBot="1" x14ac:dyDescent="0.3">
      <c r="A435" s="5" t="s">
        <v>3</v>
      </c>
      <c r="B435" s="6">
        <v>9293</v>
      </c>
      <c r="G435" t="s">
        <v>6</v>
      </c>
      <c r="H435">
        <v>14012</v>
      </c>
    </row>
    <row r="436" spans="1:8" ht="15.75" thickBot="1" x14ac:dyDescent="0.3">
      <c r="A436" s="5" t="s">
        <v>3</v>
      </c>
      <c r="B436" s="6">
        <v>339186</v>
      </c>
      <c r="G436" t="s">
        <v>6</v>
      </c>
      <c r="H436">
        <v>1523</v>
      </c>
    </row>
    <row r="437" spans="1:8" ht="15.75" thickBot="1" x14ac:dyDescent="0.3">
      <c r="A437" s="5" t="s">
        <v>3</v>
      </c>
      <c r="B437" s="6">
        <v>45781</v>
      </c>
      <c r="G437" t="s">
        <v>6</v>
      </c>
      <c r="H437">
        <v>468238</v>
      </c>
    </row>
    <row r="438" spans="1:8" ht="15.75" thickBot="1" x14ac:dyDescent="0.3">
      <c r="A438" s="5" t="s">
        <v>3</v>
      </c>
      <c r="B438" s="6">
        <v>13162</v>
      </c>
      <c r="G438" t="s">
        <v>6</v>
      </c>
      <c r="H438">
        <v>51681</v>
      </c>
    </row>
    <row r="439" spans="1:8" ht="15.75" thickBot="1" x14ac:dyDescent="0.3">
      <c r="A439" s="5" t="s">
        <v>3</v>
      </c>
      <c r="B439" s="6">
        <v>57243</v>
      </c>
      <c r="G439" t="s">
        <v>6</v>
      </c>
      <c r="H439">
        <v>295490</v>
      </c>
    </row>
    <row r="440" spans="1:8" ht="15.75" thickBot="1" x14ac:dyDescent="0.3">
      <c r="A440" s="5" t="s">
        <v>3</v>
      </c>
      <c r="B440" s="6">
        <v>18120</v>
      </c>
      <c r="G440" t="s">
        <v>6</v>
      </c>
      <c r="H440">
        <v>386234</v>
      </c>
    </row>
    <row r="441" spans="1:8" ht="15.75" thickBot="1" x14ac:dyDescent="0.3">
      <c r="A441" s="5" t="s">
        <v>3</v>
      </c>
      <c r="B441" s="6">
        <v>10073</v>
      </c>
      <c r="G441" t="s">
        <v>6</v>
      </c>
      <c r="H441">
        <v>39486</v>
      </c>
    </row>
    <row r="442" spans="1:8" ht="15.75" thickBot="1" x14ac:dyDescent="0.3">
      <c r="A442" s="5" t="s">
        <v>3</v>
      </c>
      <c r="B442" s="6">
        <v>52306</v>
      </c>
      <c r="G442" t="s">
        <v>6</v>
      </c>
      <c r="H442">
        <v>26171</v>
      </c>
    </row>
    <row r="443" spans="1:8" ht="15.75" thickBot="1" x14ac:dyDescent="0.3">
      <c r="A443" s="5" t="s">
        <v>3</v>
      </c>
      <c r="B443" s="6">
        <v>15373</v>
      </c>
      <c r="G443" t="s">
        <v>6</v>
      </c>
      <c r="H443">
        <v>263915</v>
      </c>
    </row>
    <row r="444" spans="1:8" ht="15.75" thickBot="1" x14ac:dyDescent="0.3">
      <c r="A444" s="5" t="s">
        <v>3</v>
      </c>
      <c r="B444" s="6">
        <v>21752</v>
      </c>
      <c r="G444" t="s">
        <v>6</v>
      </c>
      <c r="H444">
        <v>352996</v>
      </c>
    </row>
    <row r="445" spans="1:8" ht="15.75" thickBot="1" x14ac:dyDescent="0.3">
      <c r="A445" s="5" t="s">
        <v>3</v>
      </c>
      <c r="B445" s="6">
        <v>8363</v>
      </c>
      <c r="G445" t="s">
        <v>6</v>
      </c>
      <c r="H445">
        <v>54949</v>
      </c>
    </row>
    <row r="446" spans="1:8" ht="15.75" thickBot="1" x14ac:dyDescent="0.3">
      <c r="A446" s="5" t="s">
        <v>3</v>
      </c>
      <c r="B446" s="6">
        <v>120753</v>
      </c>
      <c r="G446" t="s">
        <v>6</v>
      </c>
      <c r="H446">
        <v>37181</v>
      </c>
    </row>
    <row r="447" spans="1:8" ht="15.75" thickBot="1" x14ac:dyDescent="0.3">
      <c r="A447" s="5" t="s">
        <v>3</v>
      </c>
      <c r="B447" s="6">
        <v>75210</v>
      </c>
      <c r="G447" t="s">
        <v>6</v>
      </c>
      <c r="H447">
        <v>449370</v>
      </c>
    </row>
    <row r="448" spans="1:8" ht="15.75" thickBot="1" x14ac:dyDescent="0.3">
      <c r="A448" s="5" t="s">
        <v>3</v>
      </c>
      <c r="B448" s="6">
        <v>9429</v>
      </c>
      <c r="G448" t="s">
        <v>6</v>
      </c>
      <c r="H448">
        <v>439469</v>
      </c>
    </row>
    <row r="449" spans="1:8" ht="15.75" thickBot="1" x14ac:dyDescent="0.3">
      <c r="A449" s="5" t="s">
        <v>3</v>
      </c>
      <c r="B449" s="6">
        <v>11381</v>
      </c>
      <c r="G449" t="s">
        <v>6</v>
      </c>
      <c r="H449">
        <v>9563</v>
      </c>
    </row>
    <row r="450" spans="1:8" ht="15.75" thickBot="1" x14ac:dyDescent="0.3">
      <c r="A450" s="5" t="s">
        <v>3</v>
      </c>
      <c r="B450" s="6">
        <v>7839</v>
      </c>
      <c r="G450" t="s">
        <v>6</v>
      </c>
      <c r="H450">
        <v>230266</v>
      </c>
    </row>
    <row r="451" spans="1:8" ht="15.75" thickBot="1" x14ac:dyDescent="0.3">
      <c r="A451" s="5" t="s">
        <v>3</v>
      </c>
      <c r="B451" s="6">
        <v>9611</v>
      </c>
      <c r="G451" t="s">
        <v>6</v>
      </c>
      <c r="H451">
        <v>374671</v>
      </c>
    </row>
    <row r="452" spans="1:8" ht="15.75" thickBot="1" x14ac:dyDescent="0.3">
      <c r="A452" s="5" t="s">
        <v>3</v>
      </c>
      <c r="B452" s="6">
        <v>463442</v>
      </c>
      <c r="G452" t="s">
        <v>6</v>
      </c>
      <c r="H452">
        <v>41520</v>
      </c>
    </row>
    <row r="453" spans="1:8" ht="15.75" thickBot="1" x14ac:dyDescent="0.3">
      <c r="A453" s="5" t="s">
        <v>3</v>
      </c>
      <c r="B453" s="6">
        <v>482016</v>
      </c>
      <c r="G453" t="s">
        <v>6</v>
      </c>
      <c r="H453">
        <v>88284</v>
      </c>
    </row>
    <row r="454" spans="1:8" ht="15.75" thickBot="1" x14ac:dyDescent="0.3">
      <c r="A454" s="5" t="s">
        <v>3</v>
      </c>
      <c r="B454" s="6">
        <v>14541</v>
      </c>
      <c r="G454" t="s">
        <v>6</v>
      </c>
      <c r="H454">
        <v>121210</v>
      </c>
    </row>
    <row r="455" spans="1:8" ht="15.75" thickBot="1" x14ac:dyDescent="0.3">
      <c r="A455" s="5" t="s">
        <v>3</v>
      </c>
      <c r="B455" s="6">
        <v>334924</v>
      </c>
      <c r="G455" t="s">
        <v>6</v>
      </c>
      <c r="H455">
        <v>389</v>
      </c>
    </row>
    <row r="456" spans="1:8" ht="15.75" thickBot="1" x14ac:dyDescent="0.3">
      <c r="A456" s="5" t="s">
        <v>3</v>
      </c>
      <c r="B456" s="6">
        <v>402593</v>
      </c>
      <c r="G456" t="s">
        <v>6</v>
      </c>
      <c r="H456">
        <v>106763</v>
      </c>
    </row>
    <row r="457" spans="1:8" ht="15.75" thickBot="1" x14ac:dyDescent="0.3">
      <c r="A457" s="5" t="s">
        <v>3</v>
      </c>
      <c r="B457" s="6">
        <v>143092</v>
      </c>
      <c r="G457" t="s">
        <v>6</v>
      </c>
      <c r="H457">
        <v>469681</v>
      </c>
    </row>
    <row r="458" spans="1:8" ht="15.75" thickBot="1" x14ac:dyDescent="0.3">
      <c r="A458" s="5" t="s">
        <v>3</v>
      </c>
      <c r="B458" s="6">
        <v>16821</v>
      </c>
      <c r="G458" t="s">
        <v>6</v>
      </c>
      <c r="H458">
        <v>342737</v>
      </c>
    </row>
    <row r="459" spans="1:8" ht="15.75" thickBot="1" x14ac:dyDescent="0.3">
      <c r="A459" s="5" t="s">
        <v>3</v>
      </c>
      <c r="B459" s="6">
        <v>192918</v>
      </c>
      <c r="G459" t="s">
        <v>6</v>
      </c>
      <c r="H459">
        <v>215928</v>
      </c>
    </row>
    <row r="460" spans="1:8" ht="15.75" thickBot="1" x14ac:dyDescent="0.3">
      <c r="A460" s="5" t="s">
        <v>3</v>
      </c>
      <c r="B460" s="6">
        <v>9530</v>
      </c>
      <c r="G460" t="s">
        <v>6</v>
      </c>
      <c r="H460">
        <v>69335</v>
      </c>
    </row>
    <row r="461" spans="1:8" ht="15.75" thickBot="1" x14ac:dyDescent="0.3">
      <c r="A461" s="5" t="s">
        <v>3</v>
      </c>
      <c r="B461" s="6">
        <v>480409</v>
      </c>
      <c r="G461" t="s">
        <v>6</v>
      </c>
      <c r="H461">
        <v>26793</v>
      </c>
    </row>
    <row r="462" spans="1:8" ht="15.75" thickBot="1" x14ac:dyDescent="0.3">
      <c r="A462" s="5" t="s">
        <v>3</v>
      </c>
      <c r="B462" s="6">
        <v>244688</v>
      </c>
      <c r="G462" t="s">
        <v>6</v>
      </c>
      <c r="H462">
        <v>342815</v>
      </c>
    </row>
    <row r="463" spans="1:8" ht="15.75" thickBot="1" x14ac:dyDescent="0.3">
      <c r="A463" s="5" t="s">
        <v>3</v>
      </c>
      <c r="B463" s="6">
        <v>440460</v>
      </c>
      <c r="G463" t="s">
        <v>6</v>
      </c>
      <c r="H463">
        <v>467384</v>
      </c>
    </row>
    <row r="464" spans="1:8" ht="15.75" thickBot="1" x14ac:dyDescent="0.3">
      <c r="A464" s="5" t="s">
        <v>3</v>
      </c>
      <c r="B464" s="6">
        <v>29739</v>
      </c>
      <c r="G464" t="s">
        <v>6</v>
      </c>
      <c r="H464">
        <v>886</v>
      </c>
    </row>
    <row r="465" spans="1:8" ht="15.75" thickBot="1" x14ac:dyDescent="0.3">
      <c r="A465" s="5" t="s">
        <v>3</v>
      </c>
      <c r="B465" s="6">
        <v>411981</v>
      </c>
      <c r="G465" t="s">
        <v>6</v>
      </c>
      <c r="H465">
        <v>157354</v>
      </c>
    </row>
    <row r="466" spans="1:8" ht="15.75" thickBot="1" x14ac:dyDescent="0.3">
      <c r="A466" s="5" t="s">
        <v>3</v>
      </c>
      <c r="B466" s="6">
        <v>38745</v>
      </c>
      <c r="G466" t="s">
        <v>6</v>
      </c>
      <c r="H466">
        <v>881</v>
      </c>
    </row>
    <row r="467" spans="1:8" ht="15.75" thickBot="1" x14ac:dyDescent="0.3">
      <c r="A467" s="5" t="s">
        <v>3</v>
      </c>
      <c r="B467" s="6">
        <v>36727</v>
      </c>
      <c r="G467" t="s">
        <v>6</v>
      </c>
      <c r="H467">
        <v>13223</v>
      </c>
    </row>
    <row r="468" spans="1:8" ht="15.75" thickBot="1" x14ac:dyDescent="0.3">
      <c r="A468" s="5" t="s">
        <v>3</v>
      </c>
      <c r="B468" s="6">
        <v>18892</v>
      </c>
      <c r="G468" t="s">
        <v>6</v>
      </c>
      <c r="H468">
        <v>271736</v>
      </c>
    </row>
    <row r="469" spans="1:8" ht="15.75" thickBot="1" x14ac:dyDescent="0.3">
      <c r="A469" s="5" t="s">
        <v>3</v>
      </c>
      <c r="B469" s="6">
        <v>813</v>
      </c>
      <c r="G469" t="s">
        <v>6</v>
      </c>
      <c r="H469">
        <v>271714</v>
      </c>
    </row>
    <row r="470" spans="1:8" ht="15.75" thickBot="1" x14ac:dyDescent="0.3">
      <c r="A470" s="5" t="s">
        <v>3</v>
      </c>
      <c r="B470" s="6">
        <v>439767</v>
      </c>
      <c r="G470" t="s">
        <v>6</v>
      </c>
      <c r="H470">
        <v>218275</v>
      </c>
    </row>
    <row r="471" spans="1:8" ht="15.75" thickBot="1" x14ac:dyDescent="0.3">
      <c r="A471" s="5" t="s">
        <v>3</v>
      </c>
      <c r="B471" s="6">
        <v>228185</v>
      </c>
      <c r="G471" t="s">
        <v>6</v>
      </c>
      <c r="H471">
        <v>266285</v>
      </c>
    </row>
    <row r="472" spans="1:8" ht="15.75" thickBot="1" x14ac:dyDescent="0.3">
      <c r="A472" s="5" t="s">
        <v>3</v>
      </c>
      <c r="B472" s="6">
        <v>100042</v>
      </c>
      <c r="G472" t="s">
        <v>6</v>
      </c>
      <c r="H472">
        <v>24469</v>
      </c>
    </row>
    <row r="473" spans="1:8" ht="15.75" thickBot="1" x14ac:dyDescent="0.3">
      <c r="A473" s="5" t="s">
        <v>3</v>
      </c>
      <c r="B473" s="6">
        <v>425134</v>
      </c>
      <c r="G473" t="s">
        <v>6</v>
      </c>
      <c r="H473">
        <v>153</v>
      </c>
    </row>
    <row r="474" spans="1:8" ht="15.75" thickBot="1" x14ac:dyDescent="0.3">
      <c r="A474" s="5" t="s">
        <v>3</v>
      </c>
      <c r="B474" s="6">
        <v>62156</v>
      </c>
      <c r="G474" t="s">
        <v>6</v>
      </c>
      <c r="H474">
        <v>439862</v>
      </c>
    </row>
    <row r="475" spans="1:8" ht="15.75" thickBot="1" x14ac:dyDescent="0.3">
      <c r="A475" s="5" t="s">
        <v>3</v>
      </c>
      <c r="B475" s="6">
        <v>13166</v>
      </c>
      <c r="G475" t="s">
        <v>6</v>
      </c>
      <c r="H475">
        <v>439481</v>
      </c>
    </row>
    <row r="476" spans="1:8" ht="15.75" thickBot="1" x14ac:dyDescent="0.3">
      <c r="A476" s="5" t="s">
        <v>3</v>
      </c>
      <c r="B476" s="6">
        <v>38570</v>
      </c>
      <c r="G476" t="s">
        <v>6</v>
      </c>
      <c r="H476">
        <v>439856</v>
      </c>
    </row>
    <row r="477" spans="1:8" ht="15.75" thickBot="1" x14ac:dyDescent="0.3">
      <c r="A477" s="5" t="s">
        <v>3</v>
      </c>
      <c r="B477" s="6">
        <v>185832</v>
      </c>
      <c r="G477" t="s">
        <v>6</v>
      </c>
      <c r="H477">
        <v>12811</v>
      </c>
    </row>
    <row r="478" spans="1:8" ht="15.75" thickBot="1" x14ac:dyDescent="0.3">
      <c r="A478" s="5" t="s">
        <v>3</v>
      </c>
      <c r="B478" s="6">
        <v>19494</v>
      </c>
      <c r="G478" t="s">
        <v>6</v>
      </c>
      <c r="H478">
        <v>78571</v>
      </c>
    </row>
    <row r="479" spans="1:8" ht="15.75" thickBot="1" x14ac:dyDescent="0.3">
      <c r="A479" s="5" t="s">
        <v>3</v>
      </c>
      <c r="B479" s="6">
        <v>10759</v>
      </c>
      <c r="G479" t="s">
        <v>6</v>
      </c>
      <c r="H479">
        <v>412148</v>
      </c>
    </row>
    <row r="480" spans="1:8" ht="15.75" thickBot="1" x14ac:dyDescent="0.3">
      <c r="A480" s="5" t="s">
        <v>3</v>
      </c>
      <c r="B480" s="6">
        <v>26685</v>
      </c>
      <c r="G480" t="s">
        <v>6</v>
      </c>
      <c r="H480">
        <v>424600</v>
      </c>
    </row>
    <row r="481" spans="1:8" ht="15.75" thickBot="1" x14ac:dyDescent="0.3">
      <c r="A481" s="5" t="s">
        <v>3</v>
      </c>
      <c r="B481" s="6">
        <v>455656</v>
      </c>
      <c r="G481" t="s">
        <v>6</v>
      </c>
      <c r="H481">
        <v>273733</v>
      </c>
    </row>
    <row r="482" spans="1:8" ht="15.75" thickBot="1" x14ac:dyDescent="0.3">
      <c r="A482" s="5" t="s">
        <v>3</v>
      </c>
      <c r="B482" s="6">
        <v>45243</v>
      </c>
      <c r="G482" t="s">
        <v>6</v>
      </c>
      <c r="H482">
        <v>439857</v>
      </c>
    </row>
    <row r="483" spans="1:8" ht="15.75" thickBot="1" x14ac:dyDescent="0.3">
      <c r="A483" s="5" t="s">
        <v>3</v>
      </c>
      <c r="B483" s="6">
        <v>227932</v>
      </c>
      <c r="G483" t="s">
        <v>6</v>
      </c>
      <c r="H483">
        <v>232175</v>
      </c>
    </row>
    <row r="484" spans="1:8" ht="15.75" thickBot="1" x14ac:dyDescent="0.3">
      <c r="A484" s="5" t="s">
        <v>3</v>
      </c>
      <c r="B484" s="6">
        <v>248705</v>
      </c>
      <c r="G484" t="s">
        <v>6</v>
      </c>
      <c r="H484">
        <v>34474</v>
      </c>
    </row>
    <row r="485" spans="1:8" ht="15.75" thickBot="1" x14ac:dyDescent="0.3">
      <c r="A485" s="5" t="s">
        <v>3</v>
      </c>
      <c r="B485" s="6">
        <v>10634</v>
      </c>
      <c r="G485" t="s">
        <v>6</v>
      </c>
      <c r="H485">
        <v>334030</v>
      </c>
    </row>
    <row r="486" spans="1:8" ht="15.75" thickBot="1" x14ac:dyDescent="0.3">
      <c r="A486" s="5" t="s">
        <v>3</v>
      </c>
      <c r="B486" s="6">
        <v>272548</v>
      </c>
      <c r="G486" t="s">
        <v>6</v>
      </c>
      <c r="H486">
        <v>375183</v>
      </c>
    </row>
    <row r="487" spans="1:8" ht="15.75" thickBot="1" x14ac:dyDescent="0.3">
      <c r="A487" s="5" t="s">
        <v>3</v>
      </c>
      <c r="B487" s="6">
        <v>9506</v>
      </c>
      <c r="G487" t="s">
        <v>6</v>
      </c>
      <c r="H487">
        <v>283165</v>
      </c>
    </row>
    <row r="488" spans="1:8" ht="15.75" thickBot="1" x14ac:dyDescent="0.3">
      <c r="A488" s="5" t="s">
        <v>3</v>
      </c>
      <c r="B488" s="6">
        <v>7278</v>
      </c>
      <c r="G488" t="s">
        <v>6</v>
      </c>
      <c r="H488">
        <v>358083</v>
      </c>
    </row>
    <row r="489" spans="1:8" ht="15.75" thickBot="1" x14ac:dyDescent="0.3">
      <c r="A489" s="5" t="s">
        <v>3</v>
      </c>
      <c r="B489" s="6">
        <v>353069</v>
      </c>
      <c r="G489" t="s">
        <v>6</v>
      </c>
      <c r="H489">
        <v>465662</v>
      </c>
    </row>
    <row r="490" spans="1:8" ht="15.75" thickBot="1" x14ac:dyDescent="0.3">
      <c r="A490" s="5" t="s">
        <v>3</v>
      </c>
      <c r="B490" s="6">
        <v>22792</v>
      </c>
      <c r="G490" t="s">
        <v>6</v>
      </c>
      <c r="H490">
        <v>139997</v>
      </c>
    </row>
    <row r="491" spans="1:8" ht="15.75" thickBot="1" x14ac:dyDescent="0.3">
      <c r="A491" s="5" t="s">
        <v>3</v>
      </c>
      <c r="B491" s="6">
        <v>364708</v>
      </c>
      <c r="G491" t="s">
        <v>6</v>
      </c>
      <c r="H491">
        <v>334531</v>
      </c>
    </row>
    <row r="492" spans="1:8" ht="15.75" thickBot="1" x14ac:dyDescent="0.3">
      <c r="A492" s="5" t="s">
        <v>3</v>
      </c>
      <c r="B492" s="6">
        <v>62613</v>
      </c>
      <c r="G492" t="s">
        <v>6</v>
      </c>
      <c r="H492">
        <v>486441</v>
      </c>
    </row>
    <row r="493" spans="1:8" ht="15.75" thickBot="1" x14ac:dyDescent="0.3">
      <c r="A493" s="5" t="s">
        <v>3</v>
      </c>
      <c r="B493" s="6">
        <v>8494</v>
      </c>
      <c r="G493" t="s">
        <v>6</v>
      </c>
      <c r="H493">
        <v>117453</v>
      </c>
    </row>
    <row r="494" spans="1:8" ht="15.75" thickBot="1" x14ac:dyDescent="0.3">
      <c r="A494" s="5" t="s">
        <v>3</v>
      </c>
      <c r="B494" s="6">
        <v>19381</v>
      </c>
      <c r="G494" t="s">
        <v>6</v>
      </c>
      <c r="H494">
        <v>31587</v>
      </c>
    </row>
    <row r="495" spans="1:8" ht="15.75" thickBot="1" x14ac:dyDescent="0.3">
      <c r="A495" s="5" t="s">
        <v>3</v>
      </c>
      <c r="B495" s="6">
        <v>323676</v>
      </c>
      <c r="G495" t="s">
        <v>6</v>
      </c>
      <c r="H495">
        <v>21966</v>
      </c>
    </row>
    <row r="496" spans="1:8" ht="15.75" thickBot="1" x14ac:dyDescent="0.3">
      <c r="A496" s="5" t="s">
        <v>3</v>
      </c>
      <c r="B496" s="6">
        <v>10663</v>
      </c>
      <c r="G496" t="s">
        <v>6</v>
      </c>
      <c r="H496">
        <v>102082</v>
      </c>
    </row>
    <row r="497" spans="1:8" ht="15.75" thickBot="1" x14ac:dyDescent="0.3">
      <c r="A497" s="5" t="s">
        <v>3</v>
      </c>
      <c r="B497" s="6">
        <v>16889</v>
      </c>
      <c r="G497" t="s">
        <v>6</v>
      </c>
      <c r="H497">
        <v>368942</v>
      </c>
    </row>
    <row r="498" spans="1:8" ht="15.75" thickBot="1" x14ac:dyDescent="0.3">
      <c r="A498" s="5" t="s">
        <v>3</v>
      </c>
      <c r="B498" s="6">
        <v>439722</v>
      </c>
      <c r="G498" t="s">
        <v>6</v>
      </c>
      <c r="H498">
        <v>373473</v>
      </c>
    </row>
    <row r="499" spans="1:8" ht="15.75" thickBot="1" x14ac:dyDescent="0.3">
      <c r="A499" s="5" t="s">
        <v>3</v>
      </c>
      <c r="B499" s="6">
        <v>439736</v>
      </c>
      <c r="G499" t="s">
        <v>6</v>
      </c>
      <c r="H499">
        <v>444964</v>
      </c>
    </row>
    <row r="500" spans="1:8" ht="15.75" thickBot="1" x14ac:dyDescent="0.3">
      <c r="A500" s="5" t="s">
        <v>3</v>
      </c>
      <c r="B500" s="6">
        <v>428645</v>
      </c>
      <c r="G500" t="s">
        <v>6</v>
      </c>
      <c r="H500">
        <v>300693</v>
      </c>
    </row>
    <row r="501" spans="1:8" ht="15.75" thickBot="1" x14ac:dyDescent="0.3">
      <c r="A501" s="5" t="s">
        <v>3</v>
      </c>
      <c r="B501" s="6">
        <v>41382</v>
      </c>
      <c r="G501" t="s">
        <v>6</v>
      </c>
      <c r="H501">
        <v>103663</v>
      </c>
    </row>
    <row r="502" spans="1:8" ht="15.75" thickBot="1" x14ac:dyDescent="0.3">
      <c r="A502" s="5" t="s">
        <v>3</v>
      </c>
      <c r="B502" s="6">
        <v>82810</v>
      </c>
      <c r="G502" t="s">
        <v>6</v>
      </c>
      <c r="H502">
        <v>414453</v>
      </c>
    </row>
    <row r="503" spans="1:8" ht="15.75" thickBot="1" x14ac:dyDescent="0.3">
      <c r="A503" s="5" t="s">
        <v>3</v>
      </c>
      <c r="B503" s="6">
        <v>16996</v>
      </c>
      <c r="G503" t="s">
        <v>6</v>
      </c>
      <c r="H503">
        <v>3423</v>
      </c>
    </row>
    <row r="504" spans="1:8" ht="15.75" thickBot="1" x14ac:dyDescent="0.3">
      <c r="A504" s="5" t="s">
        <v>3</v>
      </c>
      <c r="B504" s="6">
        <v>35169</v>
      </c>
      <c r="G504" t="s">
        <v>6</v>
      </c>
      <c r="H504">
        <v>8440</v>
      </c>
    </row>
    <row r="505" spans="1:8" ht="15.75" thickBot="1" x14ac:dyDescent="0.3">
      <c r="A505" s="5" t="s">
        <v>3</v>
      </c>
      <c r="B505" s="6">
        <v>11030</v>
      </c>
      <c r="G505" t="s">
        <v>6</v>
      </c>
      <c r="H505">
        <v>10994</v>
      </c>
    </row>
    <row r="506" spans="1:8" ht="15.75" thickBot="1" x14ac:dyDescent="0.3">
      <c r="A506" s="5" t="s">
        <v>3</v>
      </c>
      <c r="B506" s="6">
        <v>170759</v>
      </c>
      <c r="G506" t="s">
        <v>6</v>
      </c>
      <c r="H506">
        <v>91679</v>
      </c>
    </row>
    <row r="507" spans="1:8" ht="15.75" thickBot="1" x14ac:dyDescent="0.3">
      <c r="A507" s="5" t="s">
        <v>3</v>
      </c>
      <c r="B507" s="6">
        <v>85038</v>
      </c>
      <c r="G507" t="s">
        <v>6</v>
      </c>
      <c r="H507">
        <v>10774</v>
      </c>
    </row>
    <row r="508" spans="1:8" ht="15.75" thickBot="1" x14ac:dyDescent="0.3">
      <c r="A508" s="5" t="s">
        <v>3</v>
      </c>
      <c r="B508" s="6">
        <v>203738</v>
      </c>
      <c r="G508" t="s">
        <v>6</v>
      </c>
      <c r="H508">
        <v>81857</v>
      </c>
    </row>
    <row r="509" spans="1:8" ht="15.75" thickBot="1" x14ac:dyDescent="0.3">
      <c r="A509" s="5" t="s">
        <v>3</v>
      </c>
      <c r="B509" s="6">
        <v>435808</v>
      </c>
      <c r="G509" t="s">
        <v>6</v>
      </c>
      <c r="H509">
        <v>53807</v>
      </c>
    </row>
    <row r="510" spans="1:8" ht="15.75" thickBot="1" x14ac:dyDescent="0.3">
      <c r="A510" s="5" t="s">
        <v>3</v>
      </c>
      <c r="B510" s="6">
        <v>38966</v>
      </c>
      <c r="G510" t="s">
        <v>6</v>
      </c>
      <c r="H510">
        <v>9676</v>
      </c>
    </row>
    <row r="511" spans="1:8" ht="15.75" thickBot="1" x14ac:dyDescent="0.3">
      <c r="A511" s="5" t="s">
        <v>3</v>
      </c>
      <c r="B511" s="6">
        <v>45004</v>
      </c>
      <c r="G511" t="s">
        <v>6</v>
      </c>
      <c r="H511">
        <v>34071</v>
      </c>
    </row>
    <row r="512" spans="1:8" ht="15.75" thickBot="1" x14ac:dyDescent="0.3">
      <c r="A512" s="5" t="s">
        <v>3</v>
      </c>
      <c r="B512" s="6">
        <v>43772</v>
      </c>
      <c r="G512" t="s">
        <v>6</v>
      </c>
      <c r="H512">
        <v>439845</v>
      </c>
    </row>
    <row r="513" spans="1:8" ht="15.75" thickBot="1" x14ac:dyDescent="0.3">
      <c r="A513" s="5" t="s">
        <v>3</v>
      </c>
      <c r="B513" s="6">
        <v>44961</v>
      </c>
      <c r="G513" t="s">
        <v>6</v>
      </c>
      <c r="H513">
        <v>392982</v>
      </c>
    </row>
    <row r="514" spans="1:8" ht="15.75" thickBot="1" x14ac:dyDescent="0.3">
      <c r="A514" s="5" t="s">
        <v>3</v>
      </c>
      <c r="B514" s="6">
        <v>180296</v>
      </c>
      <c r="G514" t="s">
        <v>6</v>
      </c>
      <c r="H514">
        <v>436449</v>
      </c>
    </row>
    <row r="515" spans="1:8" ht="15.75" thickBot="1" x14ac:dyDescent="0.3">
      <c r="A515" s="5" t="s">
        <v>3</v>
      </c>
      <c r="B515" s="6">
        <v>8467</v>
      </c>
      <c r="G515" t="s">
        <v>6</v>
      </c>
      <c r="H515">
        <v>4580</v>
      </c>
    </row>
    <row r="516" spans="1:8" ht="15.75" thickBot="1" x14ac:dyDescent="0.3">
      <c r="A516" s="5" t="s">
        <v>3</v>
      </c>
      <c r="B516" s="6">
        <v>351870</v>
      </c>
      <c r="G516" t="s">
        <v>6</v>
      </c>
      <c r="H516">
        <v>1246</v>
      </c>
    </row>
    <row r="517" spans="1:8" ht="15.75" thickBot="1" x14ac:dyDescent="0.3">
      <c r="A517" s="5" t="s">
        <v>3</v>
      </c>
      <c r="B517" s="6">
        <v>951</v>
      </c>
      <c r="G517" t="s">
        <v>6</v>
      </c>
      <c r="H517">
        <v>347033</v>
      </c>
    </row>
    <row r="518" spans="1:8" ht="15.75" thickBot="1" x14ac:dyDescent="0.3">
      <c r="A518" s="5" t="s">
        <v>3</v>
      </c>
      <c r="B518" s="6">
        <v>8386</v>
      </c>
      <c r="G518" t="s">
        <v>6</v>
      </c>
      <c r="H518">
        <v>236751</v>
      </c>
    </row>
    <row r="519" spans="1:8" ht="15.75" thickBot="1" x14ac:dyDescent="0.3">
      <c r="A519" s="5" t="s">
        <v>3</v>
      </c>
      <c r="B519" s="6">
        <v>64004</v>
      </c>
      <c r="G519" t="s">
        <v>6</v>
      </c>
      <c r="H519">
        <v>77707</v>
      </c>
    </row>
    <row r="520" spans="1:8" ht="15.75" thickBot="1" x14ac:dyDescent="0.3">
      <c r="A520" s="5" t="s">
        <v>3</v>
      </c>
      <c r="B520" s="6">
        <v>391700</v>
      </c>
      <c r="G520" t="s">
        <v>6</v>
      </c>
      <c r="H520">
        <v>443992</v>
      </c>
    </row>
    <row r="521" spans="1:8" ht="15.75" thickBot="1" x14ac:dyDescent="0.3">
      <c r="A521" s="5" t="s">
        <v>3</v>
      </c>
      <c r="B521" s="6">
        <v>9681</v>
      </c>
      <c r="G521" t="s">
        <v>6</v>
      </c>
      <c r="H521">
        <v>265180</v>
      </c>
    </row>
    <row r="522" spans="1:8" ht="15.75" thickBot="1" x14ac:dyDescent="0.3">
      <c r="A522" s="5" t="s">
        <v>3</v>
      </c>
      <c r="B522" s="6">
        <v>38365</v>
      </c>
      <c r="G522" t="s">
        <v>6</v>
      </c>
      <c r="H522">
        <v>68924</v>
      </c>
    </row>
    <row r="523" spans="1:8" ht="15.75" thickBot="1" x14ac:dyDescent="0.3">
      <c r="A523" s="5" t="s">
        <v>3</v>
      </c>
      <c r="B523" s="6">
        <v>23919</v>
      </c>
      <c r="G523" t="s">
        <v>6</v>
      </c>
      <c r="H523">
        <v>13075</v>
      </c>
    </row>
    <row r="524" spans="1:8" ht="15.75" thickBot="1" x14ac:dyDescent="0.3">
      <c r="A524" s="5" t="s">
        <v>3</v>
      </c>
      <c r="B524" s="6">
        <v>439639</v>
      </c>
      <c r="G524" t="s">
        <v>6</v>
      </c>
      <c r="H524">
        <v>432303</v>
      </c>
    </row>
    <row r="525" spans="1:8" ht="15.75" thickBot="1" x14ac:dyDescent="0.3">
      <c r="A525" s="5" t="s">
        <v>3</v>
      </c>
      <c r="B525" s="6">
        <v>13339</v>
      </c>
      <c r="G525" t="s">
        <v>6</v>
      </c>
      <c r="H525">
        <v>44513</v>
      </c>
    </row>
    <row r="526" spans="1:8" ht="15.75" thickBot="1" x14ac:dyDescent="0.3">
      <c r="A526" s="5" t="s">
        <v>3</v>
      </c>
      <c r="B526" s="6">
        <v>51471</v>
      </c>
      <c r="G526" t="s">
        <v>6</v>
      </c>
      <c r="H526">
        <v>45124</v>
      </c>
    </row>
    <row r="527" spans="1:8" ht="15.75" thickBot="1" x14ac:dyDescent="0.3">
      <c r="A527" s="5" t="s">
        <v>3</v>
      </c>
      <c r="B527" s="6">
        <v>19625</v>
      </c>
      <c r="G527" t="s">
        <v>6</v>
      </c>
      <c r="H527">
        <v>369894</v>
      </c>
    </row>
    <row r="528" spans="1:8" ht="15.75" thickBot="1" x14ac:dyDescent="0.3">
      <c r="A528" s="5" t="s">
        <v>3</v>
      </c>
      <c r="B528" s="6">
        <v>15596</v>
      </c>
      <c r="G528" t="s">
        <v>6</v>
      </c>
      <c r="H528">
        <v>1944</v>
      </c>
    </row>
    <row r="529" spans="1:8" ht="15.75" thickBot="1" x14ac:dyDescent="0.3">
      <c r="A529" s="5" t="s">
        <v>3</v>
      </c>
      <c r="B529" s="6">
        <v>346355</v>
      </c>
      <c r="G529" t="s">
        <v>6</v>
      </c>
      <c r="H529">
        <v>1715</v>
      </c>
    </row>
    <row r="530" spans="1:8" ht="15.75" thickBot="1" x14ac:dyDescent="0.3">
      <c r="A530" s="5" t="s">
        <v>3</v>
      </c>
      <c r="B530" s="6">
        <v>232521</v>
      </c>
      <c r="G530" t="s">
        <v>6</v>
      </c>
      <c r="H530">
        <v>10316</v>
      </c>
    </row>
    <row r="531" spans="1:8" ht="15.75" thickBot="1" x14ac:dyDescent="0.3">
      <c r="A531" s="5" t="s">
        <v>3</v>
      </c>
      <c r="B531" s="6">
        <v>81046</v>
      </c>
      <c r="G531" t="s">
        <v>6</v>
      </c>
      <c r="H531">
        <v>11978</v>
      </c>
    </row>
    <row r="532" spans="1:8" ht="15.75" thickBot="1" x14ac:dyDescent="0.3">
      <c r="A532" s="5" t="s">
        <v>3</v>
      </c>
      <c r="B532" s="6">
        <v>232485</v>
      </c>
      <c r="G532" t="s">
        <v>6</v>
      </c>
      <c r="H532">
        <v>272820</v>
      </c>
    </row>
    <row r="533" spans="1:8" ht="15.75" thickBot="1" x14ac:dyDescent="0.3">
      <c r="A533" s="5" t="s">
        <v>3</v>
      </c>
      <c r="B533" s="6">
        <v>227970</v>
      </c>
      <c r="G533" t="s">
        <v>6</v>
      </c>
      <c r="H533">
        <v>244783</v>
      </c>
    </row>
    <row r="534" spans="1:8" ht="15.75" thickBot="1" x14ac:dyDescent="0.3">
      <c r="A534" s="5" t="s">
        <v>3</v>
      </c>
      <c r="B534" s="6">
        <v>12569</v>
      </c>
      <c r="G534" t="s">
        <v>6</v>
      </c>
      <c r="H534">
        <v>426256</v>
      </c>
    </row>
    <row r="535" spans="1:8" ht="15.75" thickBot="1" x14ac:dyDescent="0.3">
      <c r="A535" s="5" t="s">
        <v>3</v>
      </c>
      <c r="B535" s="6">
        <v>228184</v>
      </c>
      <c r="G535" t="s">
        <v>6</v>
      </c>
      <c r="H535">
        <v>320001</v>
      </c>
    </row>
    <row r="536" spans="1:8" ht="15.75" thickBot="1" x14ac:dyDescent="0.3">
      <c r="A536" s="5" t="s">
        <v>3</v>
      </c>
      <c r="B536" s="6">
        <v>439152</v>
      </c>
      <c r="G536" t="s">
        <v>6</v>
      </c>
      <c r="H536">
        <v>303418</v>
      </c>
    </row>
    <row r="537" spans="1:8" ht="15.75" thickBot="1" x14ac:dyDescent="0.3">
      <c r="A537" s="5" t="s">
        <v>3</v>
      </c>
      <c r="B537" s="6">
        <v>76493</v>
      </c>
      <c r="G537" t="s">
        <v>6</v>
      </c>
      <c r="H537">
        <v>337110</v>
      </c>
    </row>
    <row r="538" spans="1:8" ht="15.75" thickBot="1" x14ac:dyDescent="0.3">
      <c r="A538" s="5" t="s">
        <v>3</v>
      </c>
      <c r="B538" s="6">
        <v>68173</v>
      </c>
      <c r="G538" t="s">
        <v>6</v>
      </c>
      <c r="H538">
        <v>130105</v>
      </c>
    </row>
    <row r="539" spans="1:8" ht="15.75" thickBot="1" x14ac:dyDescent="0.3">
      <c r="A539" s="5" t="s">
        <v>3</v>
      </c>
      <c r="B539" s="6">
        <v>439503</v>
      </c>
      <c r="G539" t="s">
        <v>6</v>
      </c>
      <c r="H539">
        <v>398924</v>
      </c>
    </row>
    <row r="540" spans="1:8" ht="15.75" thickBot="1" x14ac:dyDescent="0.3">
      <c r="A540" s="5" t="s">
        <v>3</v>
      </c>
      <c r="B540" s="6">
        <v>11064</v>
      </c>
      <c r="G540" t="s">
        <v>6</v>
      </c>
      <c r="H540">
        <v>392033</v>
      </c>
    </row>
    <row r="541" spans="1:8" ht="15.75" thickBot="1" x14ac:dyDescent="0.3">
      <c r="A541" s="5" t="s">
        <v>3</v>
      </c>
      <c r="B541" s="6">
        <v>13785</v>
      </c>
      <c r="G541" t="s">
        <v>6</v>
      </c>
      <c r="H541">
        <v>14291</v>
      </c>
    </row>
    <row r="542" spans="1:8" ht="15.75" thickBot="1" x14ac:dyDescent="0.3">
      <c r="A542" s="5" t="s">
        <v>3</v>
      </c>
      <c r="B542" s="6">
        <v>48415</v>
      </c>
      <c r="G542" t="s">
        <v>6</v>
      </c>
      <c r="H542">
        <v>33166</v>
      </c>
    </row>
    <row r="543" spans="1:8" ht="15.75" thickBot="1" x14ac:dyDescent="0.3">
      <c r="A543" s="5" t="s">
        <v>3</v>
      </c>
      <c r="B543" s="6">
        <v>393712</v>
      </c>
      <c r="G543" t="s">
        <v>6</v>
      </c>
      <c r="H543">
        <v>52782</v>
      </c>
    </row>
    <row r="544" spans="1:8" ht="15.75" thickBot="1" x14ac:dyDescent="0.3">
      <c r="A544" s="5" t="s">
        <v>3</v>
      </c>
      <c r="B544" s="6">
        <v>478397</v>
      </c>
      <c r="G544" t="s">
        <v>6</v>
      </c>
      <c r="H544">
        <v>23550</v>
      </c>
    </row>
    <row r="545" spans="1:8" ht="15.75" thickBot="1" x14ac:dyDescent="0.3">
      <c r="A545" s="5" t="s">
        <v>3</v>
      </c>
      <c r="B545" s="6">
        <v>14052</v>
      </c>
      <c r="G545" t="s">
        <v>6</v>
      </c>
      <c r="H545">
        <v>1367</v>
      </c>
    </row>
    <row r="546" spans="1:8" ht="15.75" thickBot="1" x14ac:dyDescent="0.3">
      <c r="A546" s="5" t="s">
        <v>3</v>
      </c>
      <c r="B546" s="6">
        <v>439746</v>
      </c>
      <c r="G546" t="s">
        <v>6</v>
      </c>
      <c r="H546">
        <v>199153</v>
      </c>
    </row>
    <row r="547" spans="1:8" ht="15.75" thickBot="1" x14ac:dyDescent="0.3">
      <c r="A547" s="5" t="s">
        <v>3</v>
      </c>
      <c r="B547" s="6">
        <v>9451</v>
      </c>
      <c r="G547" t="s">
        <v>6</v>
      </c>
      <c r="H547">
        <v>285700</v>
      </c>
    </row>
    <row r="548" spans="1:8" ht="15.75" thickBot="1" x14ac:dyDescent="0.3">
      <c r="A548" s="5" t="s">
        <v>3</v>
      </c>
      <c r="B548" s="6">
        <v>10607</v>
      </c>
      <c r="G548" t="s">
        <v>6</v>
      </c>
      <c r="H548">
        <v>157847</v>
      </c>
    </row>
    <row r="549" spans="1:8" ht="15.75" thickBot="1" x14ac:dyDescent="0.3">
      <c r="A549" s="5" t="s">
        <v>3</v>
      </c>
      <c r="B549" s="6">
        <v>439489</v>
      </c>
      <c r="G549" t="s">
        <v>6</v>
      </c>
      <c r="H549">
        <v>91186</v>
      </c>
    </row>
    <row r="550" spans="1:8" ht="15.75" thickBot="1" x14ac:dyDescent="0.3">
      <c r="A550" s="5" t="s">
        <v>3</v>
      </c>
      <c r="B550" s="6">
        <v>146304</v>
      </c>
      <c r="G550" t="s">
        <v>6</v>
      </c>
      <c r="H550">
        <v>32925</v>
      </c>
    </row>
    <row r="551" spans="1:8" ht="15.75" thickBot="1" x14ac:dyDescent="0.3">
      <c r="A551" s="5" t="s">
        <v>3</v>
      </c>
      <c r="B551" s="6">
        <v>209249</v>
      </c>
      <c r="G551" t="s">
        <v>6</v>
      </c>
      <c r="H551">
        <v>342550</v>
      </c>
    </row>
    <row r="552" spans="1:8" ht="15.75" thickBot="1" x14ac:dyDescent="0.3">
      <c r="A552" s="5" t="s">
        <v>3</v>
      </c>
      <c r="B552" s="6">
        <v>480407</v>
      </c>
      <c r="G552" t="s">
        <v>6</v>
      </c>
      <c r="H552">
        <v>615</v>
      </c>
    </row>
    <row r="553" spans="1:8" ht="15.75" thickBot="1" x14ac:dyDescent="0.3">
      <c r="A553" s="5" t="s">
        <v>3</v>
      </c>
      <c r="B553" s="6">
        <v>387062</v>
      </c>
      <c r="G553" t="s">
        <v>6</v>
      </c>
      <c r="H553">
        <v>324562</v>
      </c>
    </row>
    <row r="554" spans="1:8" ht="15.75" thickBot="1" x14ac:dyDescent="0.3">
      <c r="A554" s="5" t="s">
        <v>3</v>
      </c>
      <c r="B554" s="6">
        <v>439700</v>
      </c>
      <c r="G554" t="s">
        <v>6</v>
      </c>
      <c r="H554">
        <v>2133</v>
      </c>
    </row>
    <row r="555" spans="1:8" ht="15.75" thickBot="1" x14ac:dyDescent="0.3">
      <c r="A555" s="5" t="s">
        <v>3</v>
      </c>
      <c r="B555" s="6">
        <v>239056</v>
      </c>
      <c r="G555" t="s">
        <v>6</v>
      </c>
      <c r="H555">
        <v>81401</v>
      </c>
    </row>
    <row r="556" spans="1:8" ht="15.75" thickBot="1" x14ac:dyDescent="0.3">
      <c r="A556" s="5" t="s">
        <v>3</v>
      </c>
      <c r="B556" s="6">
        <v>7552</v>
      </c>
      <c r="G556" t="s">
        <v>6</v>
      </c>
      <c r="H556">
        <v>376869</v>
      </c>
    </row>
    <row r="557" spans="1:8" ht="15.75" thickBot="1" x14ac:dyDescent="0.3">
      <c r="A557" s="5" t="s">
        <v>3</v>
      </c>
      <c r="B557" s="6">
        <v>301058</v>
      </c>
      <c r="G557" t="s">
        <v>6</v>
      </c>
      <c r="H557">
        <v>95608</v>
      </c>
    </row>
    <row r="558" spans="1:8" ht="15.75" thickBot="1" x14ac:dyDescent="0.3">
      <c r="A558" s="5" t="s">
        <v>3</v>
      </c>
      <c r="B558" s="6">
        <v>361659</v>
      </c>
      <c r="G558" t="s">
        <v>6</v>
      </c>
      <c r="H558">
        <v>55008</v>
      </c>
    </row>
    <row r="559" spans="1:8" ht="15.75" thickBot="1" x14ac:dyDescent="0.3">
      <c r="A559" s="5" t="s">
        <v>3</v>
      </c>
      <c r="B559" s="6">
        <v>473939</v>
      </c>
      <c r="G559" t="s">
        <v>6</v>
      </c>
      <c r="H559">
        <v>157829</v>
      </c>
    </row>
    <row r="560" spans="1:8" ht="15.75" thickBot="1" x14ac:dyDescent="0.3">
      <c r="A560" s="5" t="s">
        <v>3</v>
      </c>
      <c r="B560" s="6">
        <v>309298</v>
      </c>
      <c r="G560" t="s">
        <v>6</v>
      </c>
      <c r="H560">
        <v>462755</v>
      </c>
    </row>
    <row r="561" spans="1:8" ht="15.75" thickBot="1" x14ac:dyDescent="0.3">
      <c r="A561" s="5" t="s">
        <v>3</v>
      </c>
      <c r="B561" s="6">
        <v>10330</v>
      </c>
      <c r="G561" t="s">
        <v>6</v>
      </c>
      <c r="H561">
        <v>479781</v>
      </c>
    </row>
    <row r="562" spans="1:8" ht="15.75" thickBot="1" x14ac:dyDescent="0.3">
      <c r="A562" s="5" t="s">
        <v>3</v>
      </c>
      <c r="B562" s="6">
        <v>24510</v>
      </c>
      <c r="G562" t="s">
        <v>6</v>
      </c>
      <c r="H562">
        <v>28145</v>
      </c>
    </row>
    <row r="563" spans="1:8" ht="15.75" thickBot="1" x14ac:dyDescent="0.3">
      <c r="A563" s="5" t="s">
        <v>3</v>
      </c>
      <c r="B563" s="6">
        <v>18543</v>
      </c>
      <c r="G563" t="s">
        <v>6</v>
      </c>
      <c r="H563">
        <v>67308</v>
      </c>
    </row>
    <row r="564" spans="1:8" ht="15.75" thickBot="1" x14ac:dyDescent="0.3">
      <c r="A564" s="5" t="s">
        <v>3</v>
      </c>
      <c r="B564" s="6">
        <v>18391</v>
      </c>
      <c r="G564" t="s">
        <v>6</v>
      </c>
      <c r="H564">
        <v>380</v>
      </c>
    </row>
    <row r="565" spans="1:8" ht="15.75" thickBot="1" x14ac:dyDescent="0.3">
      <c r="A565" s="5" t="s">
        <v>3</v>
      </c>
      <c r="B565" s="6">
        <v>425124</v>
      </c>
      <c r="G565" t="s">
        <v>6</v>
      </c>
      <c r="H565">
        <v>485001</v>
      </c>
    </row>
    <row r="566" spans="1:8" ht="15.75" thickBot="1" x14ac:dyDescent="0.3">
      <c r="A566" s="5" t="s">
        <v>3</v>
      </c>
      <c r="B566" s="6">
        <v>232519</v>
      </c>
      <c r="G566" t="s">
        <v>6</v>
      </c>
      <c r="H566">
        <v>3293</v>
      </c>
    </row>
    <row r="567" spans="1:8" ht="15.75" thickBot="1" x14ac:dyDescent="0.3">
      <c r="A567" s="5" t="s">
        <v>3</v>
      </c>
      <c r="B567" s="6">
        <v>439646</v>
      </c>
      <c r="G567" t="s">
        <v>6</v>
      </c>
      <c r="H567">
        <v>246860</v>
      </c>
    </row>
    <row r="568" spans="1:8" ht="15.75" thickBot="1" x14ac:dyDescent="0.3">
      <c r="A568" s="5" t="s">
        <v>3</v>
      </c>
      <c r="B568" s="6">
        <v>433245</v>
      </c>
      <c r="G568" t="s">
        <v>6</v>
      </c>
      <c r="H568">
        <v>1937</v>
      </c>
    </row>
    <row r="569" spans="1:8" ht="15.75" thickBot="1" x14ac:dyDescent="0.3">
      <c r="A569" s="5" t="s">
        <v>3</v>
      </c>
      <c r="B569" s="6">
        <v>466283</v>
      </c>
      <c r="G569" t="s">
        <v>6</v>
      </c>
      <c r="H569">
        <v>265284</v>
      </c>
    </row>
    <row r="570" spans="1:8" ht="15.75" thickBot="1" x14ac:dyDescent="0.3">
      <c r="A570" s="5" t="s">
        <v>3</v>
      </c>
      <c r="B570" s="6">
        <v>439650</v>
      </c>
      <c r="G570" t="s">
        <v>6</v>
      </c>
      <c r="H570">
        <v>414770</v>
      </c>
    </row>
    <row r="571" spans="1:8" ht="15.75" thickBot="1" x14ac:dyDescent="0.3">
      <c r="A571" s="5" t="s">
        <v>3</v>
      </c>
      <c r="B571" s="6">
        <v>193893</v>
      </c>
      <c r="G571" t="s">
        <v>6</v>
      </c>
      <c r="H571">
        <v>460221</v>
      </c>
    </row>
    <row r="572" spans="1:8" ht="15.75" thickBot="1" x14ac:dyDescent="0.3">
      <c r="A572" s="5" t="s">
        <v>3</v>
      </c>
      <c r="B572" s="6">
        <v>5651</v>
      </c>
      <c r="G572" t="s">
        <v>6</v>
      </c>
      <c r="H572">
        <v>73873</v>
      </c>
    </row>
    <row r="573" spans="1:8" ht="15.75" thickBot="1" x14ac:dyDescent="0.3">
      <c r="A573" s="5" t="s">
        <v>3</v>
      </c>
      <c r="B573" s="6">
        <v>123451</v>
      </c>
      <c r="G573" t="s">
        <v>6</v>
      </c>
      <c r="H573">
        <v>467389</v>
      </c>
    </row>
    <row r="574" spans="1:8" ht="15.75" thickBot="1" x14ac:dyDescent="0.3">
      <c r="A574" s="5" t="s">
        <v>3</v>
      </c>
      <c r="B574" s="6">
        <v>55960</v>
      </c>
      <c r="G574" t="s">
        <v>6</v>
      </c>
      <c r="H574">
        <v>43001</v>
      </c>
    </row>
    <row r="575" spans="1:8" ht="15.75" thickBot="1" x14ac:dyDescent="0.3">
      <c r="A575" s="5" t="s">
        <v>3</v>
      </c>
      <c r="B575" s="6">
        <v>10591</v>
      </c>
      <c r="G575" t="s">
        <v>6</v>
      </c>
      <c r="H575">
        <v>4480</v>
      </c>
    </row>
    <row r="576" spans="1:8" ht="15.75" thickBot="1" x14ac:dyDescent="0.3">
      <c r="A576" s="5" t="s">
        <v>3</v>
      </c>
      <c r="B576" s="6">
        <v>124459</v>
      </c>
      <c r="G576" t="s">
        <v>6</v>
      </c>
      <c r="H576">
        <v>925</v>
      </c>
    </row>
    <row r="577" spans="1:8" ht="15.75" thickBot="1" x14ac:dyDescent="0.3">
      <c r="A577" s="5" t="s">
        <v>3</v>
      </c>
      <c r="B577" s="6">
        <v>9687</v>
      </c>
      <c r="G577" t="s">
        <v>6</v>
      </c>
      <c r="H577">
        <v>102000</v>
      </c>
    </row>
    <row r="578" spans="1:8" ht="15.75" thickBot="1" x14ac:dyDescent="0.3">
      <c r="A578" s="5" t="s">
        <v>3</v>
      </c>
      <c r="B578" s="6">
        <v>99367</v>
      </c>
      <c r="G578" t="s">
        <v>6</v>
      </c>
      <c r="H578">
        <v>323272</v>
      </c>
    </row>
    <row r="579" spans="1:8" ht="15.75" thickBot="1" x14ac:dyDescent="0.3">
      <c r="A579" s="5" t="s">
        <v>3</v>
      </c>
      <c r="B579" s="6">
        <v>64034</v>
      </c>
      <c r="G579" t="s">
        <v>6</v>
      </c>
      <c r="H579">
        <v>687</v>
      </c>
    </row>
    <row r="580" spans="1:8" ht="15.75" thickBot="1" x14ac:dyDescent="0.3">
      <c r="A580" s="5" t="s">
        <v>3</v>
      </c>
      <c r="B580" s="6">
        <v>14774</v>
      </c>
      <c r="G580" t="s">
        <v>6</v>
      </c>
      <c r="H580">
        <v>277546</v>
      </c>
    </row>
    <row r="581" spans="1:8" ht="15.75" thickBot="1" x14ac:dyDescent="0.3">
      <c r="A581" s="5" t="s">
        <v>3</v>
      </c>
      <c r="B581" s="6">
        <v>35624</v>
      </c>
      <c r="G581" t="s">
        <v>6</v>
      </c>
      <c r="H581">
        <v>18320</v>
      </c>
    </row>
    <row r="582" spans="1:8" ht="15.75" thickBot="1" x14ac:dyDescent="0.3">
      <c r="A582" s="5" t="s">
        <v>3</v>
      </c>
      <c r="B582" s="6">
        <v>382593</v>
      </c>
      <c r="G582" t="s">
        <v>6</v>
      </c>
      <c r="H582">
        <v>197696</v>
      </c>
    </row>
    <row r="583" spans="1:8" ht="15.75" thickBot="1" x14ac:dyDescent="0.3">
      <c r="A583" s="5" t="s">
        <v>3</v>
      </c>
      <c r="B583" s="6">
        <v>2123</v>
      </c>
      <c r="G583" t="s">
        <v>6</v>
      </c>
      <c r="H583">
        <v>10052</v>
      </c>
    </row>
    <row r="584" spans="1:8" ht="15.75" thickBot="1" x14ac:dyDescent="0.3">
      <c r="A584" s="5" t="s">
        <v>3</v>
      </c>
      <c r="B584" s="6">
        <v>373453</v>
      </c>
      <c r="G584" t="s">
        <v>6</v>
      </c>
      <c r="H584">
        <v>159846</v>
      </c>
    </row>
    <row r="585" spans="1:8" ht="15.75" thickBot="1" x14ac:dyDescent="0.3">
      <c r="A585" s="5" t="s">
        <v>3</v>
      </c>
      <c r="B585" s="6">
        <v>86354</v>
      </c>
      <c r="G585" t="s">
        <v>6</v>
      </c>
      <c r="H585">
        <v>110428</v>
      </c>
    </row>
    <row r="586" spans="1:8" ht="15.75" thickBot="1" x14ac:dyDescent="0.3">
      <c r="A586" s="5" t="s">
        <v>3</v>
      </c>
      <c r="B586" s="6">
        <v>11067</v>
      </c>
      <c r="G586" t="s">
        <v>6</v>
      </c>
      <c r="H586">
        <v>7874</v>
      </c>
    </row>
    <row r="587" spans="1:8" ht="15.75" thickBot="1" x14ac:dyDescent="0.3">
      <c r="A587" s="5" t="s">
        <v>3</v>
      </c>
      <c r="B587" s="6">
        <v>24438</v>
      </c>
      <c r="G587" t="s">
        <v>6</v>
      </c>
      <c r="H587">
        <v>351414</v>
      </c>
    </row>
    <row r="588" spans="1:8" ht="15.75" thickBot="1" x14ac:dyDescent="0.3">
      <c r="A588" s="5" t="s">
        <v>3</v>
      </c>
      <c r="B588" s="6">
        <v>14369</v>
      </c>
      <c r="G588" t="s">
        <v>6</v>
      </c>
      <c r="H588">
        <v>24657</v>
      </c>
    </row>
    <row r="589" spans="1:8" ht="15.75" thickBot="1" x14ac:dyDescent="0.3">
      <c r="A589" s="5" t="s">
        <v>3</v>
      </c>
      <c r="B589" s="6">
        <v>253310</v>
      </c>
      <c r="G589" t="s">
        <v>6</v>
      </c>
      <c r="H589">
        <v>63327</v>
      </c>
    </row>
    <row r="590" spans="1:8" ht="15.75" thickBot="1" x14ac:dyDescent="0.3">
      <c r="A590" s="5" t="s">
        <v>3</v>
      </c>
      <c r="B590" s="6">
        <v>439741</v>
      </c>
      <c r="G590" t="s">
        <v>6</v>
      </c>
      <c r="H590">
        <v>160234</v>
      </c>
    </row>
    <row r="591" spans="1:8" ht="15.75" thickBot="1" x14ac:dyDescent="0.3">
      <c r="A591" s="5" t="s">
        <v>3</v>
      </c>
      <c r="B591" s="6">
        <v>16784</v>
      </c>
      <c r="G591" t="s">
        <v>6</v>
      </c>
      <c r="H591">
        <v>284294</v>
      </c>
    </row>
    <row r="592" spans="1:8" ht="15.75" thickBot="1" x14ac:dyDescent="0.3">
      <c r="A592" s="5" t="s">
        <v>3</v>
      </c>
      <c r="B592" s="6">
        <v>12762</v>
      </c>
      <c r="G592" t="s">
        <v>6</v>
      </c>
      <c r="H592">
        <v>479693</v>
      </c>
    </row>
    <row r="593" spans="1:8" ht="15.75" thickBot="1" x14ac:dyDescent="0.3">
      <c r="A593" s="5" t="s">
        <v>3</v>
      </c>
      <c r="B593" s="6">
        <v>11388</v>
      </c>
      <c r="G593" t="s">
        <v>6</v>
      </c>
      <c r="H593">
        <v>362244</v>
      </c>
    </row>
    <row r="594" spans="1:8" ht="15.75" thickBot="1" x14ac:dyDescent="0.3">
      <c r="A594" s="5" t="s">
        <v>3</v>
      </c>
      <c r="B594" s="6">
        <v>259018</v>
      </c>
      <c r="G594" t="s">
        <v>6</v>
      </c>
      <c r="H594">
        <v>393451</v>
      </c>
    </row>
    <row r="595" spans="1:8" ht="15.75" thickBot="1" x14ac:dyDescent="0.3">
      <c r="A595" s="5" t="s">
        <v>3</v>
      </c>
      <c r="B595" s="6">
        <v>11829</v>
      </c>
      <c r="G595" t="s">
        <v>6</v>
      </c>
      <c r="H595">
        <v>10476</v>
      </c>
    </row>
    <row r="596" spans="1:8" ht="15.75" thickBot="1" x14ac:dyDescent="0.3">
      <c r="A596" s="5" t="s">
        <v>3</v>
      </c>
      <c r="B596" s="6">
        <v>260535</v>
      </c>
      <c r="G596" t="s">
        <v>6</v>
      </c>
      <c r="H596">
        <v>41144</v>
      </c>
    </row>
    <row r="597" spans="1:8" ht="15.75" thickBot="1" x14ac:dyDescent="0.3">
      <c r="A597" s="5" t="s">
        <v>3</v>
      </c>
      <c r="B597" s="6">
        <v>187596</v>
      </c>
      <c r="G597" t="s">
        <v>6</v>
      </c>
      <c r="H597">
        <v>374452</v>
      </c>
    </row>
    <row r="598" spans="1:8" ht="15.75" thickBot="1" x14ac:dyDescent="0.3">
      <c r="A598" s="5" t="s">
        <v>3</v>
      </c>
      <c r="B598" s="6">
        <v>242022</v>
      </c>
      <c r="G598" t="s">
        <v>6</v>
      </c>
      <c r="H598">
        <v>7508</v>
      </c>
    </row>
    <row r="599" spans="1:8" ht="15.75" thickBot="1" x14ac:dyDescent="0.3">
      <c r="A599" s="5" t="s">
        <v>3</v>
      </c>
      <c r="B599" s="6">
        <v>255824</v>
      </c>
      <c r="G599" t="s">
        <v>6</v>
      </c>
      <c r="H599">
        <v>17332</v>
      </c>
    </row>
    <row r="600" spans="1:8" ht="15.75" thickBot="1" x14ac:dyDescent="0.3">
      <c r="A600" s="5" t="s">
        <v>3</v>
      </c>
      <c r="B600" s="6">
        <v>11157</v>
      </c>
      <c r="G600" t="s">
        <v>6</v>
      </c>
      <c r="H600">
        <v>429189</v>
      </c>
    </row>
    <row r="601" spans="1:8" ht="15.75" thickBot="1" x14ac:dyDescent="0.3">
      <c r="A601" s="5" t="s">
        <v>3</v>
      </c>
      <c r="B601" s="6">
        <v>7553</v>
      </c>
      <c r="G601" t="s">
        <v>6</v>
      </c>
      <c r="H601">
        <v>5001</v>
      </c>
    </row>
    <row r="602" spans="1:8" ht="15.75" thickBot="1" x14ac:dyDescent="0.3">
      <c r="A602" s="5" t="s">
        <v>3</v>
      </c>
      <c r="B602" s="6">
        <v>301748</v>
      </c>
      <c r="G602" t="s">
        <v>6</v>
      </c>
      <c r="H602">
        <v>354288</v>
      </c>
    </row>
    <row r="603" spans="1:8" ht="15.75" thickBot="1" x14ac:dyDescent="0.3">
      <c r="A603" s="5" t="s">
        <v>3</v>
      </c>
      <c r="B603" s="6">
        <v>385372</v>
      </c>
      <c r="G603" t="s">
        <v>6</v>
      </c>
      <c r="H603">
        <v>419995</v>
      </c>
    </row>
    <row r="604" spans="1:8" ht="15.75" thickBot="1" x14ac:dyDescent="0.3">
      <c r="A604" s="5" t="s">
        <v>3</v>
      </c>
      <c r="B604" s="6">
        <v>10162</v>
      </c>
      <c r="G604" t="s">
        <v>6</v>
      </c>
      <c r="H604">
        <v>467652</v>
      </c>
    </row>
    <row r="605" spans="1:8" ht="15.75" thickBot="1" x14ac:dyDescent="0.3">
      <c r="A605" s="5" t="s">
        <v>3</v>
      </c>
      <c r="B605" s="6">
        <v>4967</v>
      </c>
      <c r="G605" t="s">
        <v>6</v>
      </c>
      <c r="H605">
        <v>489</v>
      </c>
    </row>
    <row r="606" spans="1:8" ht="15.75" thickBot="1" x14ac:dyDescent="0.3">
      <c r="A606" s="5" t="s">
        <v>3</v>
      </c>
      <c r="B606" s="6">
        <v>441732</v>
      </c>
      <c r="G606" t="s">
        <v>6</v>
      </c>
      <c r="H606">
        <v>408438</v>
      </c>
    </row>
    <row r="607" spans="1:8" ht="15.75" thickBot="1" x14ac:dyDescent="0.3">
      <c r="A607" s="5" t="s">
        <v>3</v>
      </c>
      <c r="B607" s="6">
        <v>117534</v>
      </c>
      <c r="G607" t="s">
        <v>6</v>
      </c>
      <c r="H607">
        <v>424998</v>
      </c>
    </row>
    <row r="608" spans="1:8" ht="15.75" thickBot="1" x14ac:dyDescent="0.3">
      <c r="A608" s="5" t="s">
        <v>3</v>
      </c>
      <c r="B608" s="6">
        <v>374416</v>
      </c>
      <c r="G608" t="s">
        <v>6</v>
      </c>
      <c r="H608">
        <v>392790</v>
      </c>
    </row>
    <row r="609" spans="1:8" ht="15.75" thickBot="1" x14ac:dyDescent="0.3">
      <c r="A609" s="5" t="s">
        <v>3</v>
      </c>
      <c r="B609" s="6">
        <v>11455</v>
      </c>
      <c r="G609" t="s">
        <v>6</v>
      </c>
      <c r="H609">
        <v>18148</v>
      </c>
    </row>
    <row r="610" spans="1:8" ht="15.75" thickBot="1" x14ac:dyDescent="0.3">
      <c r="A610" s="5" t="s">
        <v>3</v>
      </c>
      <c r="B610" s="6">
        <v>68637</v>
      </c>
      <c r="G610" t="s">
        <v>6</v>
      </c>
      <c r="H610">
        <v>12271</v>
      </c>
    </row>
    <row r="611" spans="1:8" ht="15.75" thickBot="1" x14ac:dyDescent="0.3">
      <c r="A611" s="5" t="s">
        <v>3</v>
      </c>
      <c r="B611" s="6">
        <v>319340</v>
      </c>
      <c r="G611" t="s">
        <v>6</v>
      </c>
      <c r="H611">
        <v>392817</v>
      </c>
    </row>
    <row r="612" spans="1:8" ht="15.75" thickBot="1" x14ac:dyDescent="0.3">
      <c r="A612" s="5" t="s">
        <v>3</v>
      </c>
      <c r="B612" s="6">
        <v>27088</v>
      </c>
      <c r="G612" t="s">
        <v>6</v>
      </c>
      <c r="H612">
        <v>60859</v>
      </c>
    </row>
    <row r="613" spans="1:8" ht="15.75" thickBot="1" x14ac:dyDescent="0.3">
      <c r="A613" s="5" t="s">
        <v>3</v>
      </c>
      <c r="B613" s="6">
        <v>18785</v>
      </c>
      <c r="G613" t="s">
        <v>6</v>
      </c>
      <c r="H613">
        <v>253154</v>
      </c>
    </row>
    <row r="614" spans="1:8" ht="15.75" thickBot="1" x14ac:dyDescent="0.3">
      <c r="A614" s="5" t="s">
        <v>3</v>
      </c>
      <c r="B614" s="6">
        <v>273169</v>
      </c>
      <c r="G614" t="s">
        <v>6</v>
      </c>
      <c r="H614">
        <v>388333</v>
      </c>
    </row>
    <row r="615" spans="1:8" ht="15.75" thickBot="1" x14ac:dyDescent="0.3">
      <c r="A615" s="5" t="s">
        <v>3</v>
      </c>
      <c r="B615" s="6">
        <v>9957</v>
      </c>
      <c r="G615" t="s">
        <v>6</v>
      </c>
      <c r="H615">
        <v>284293</v>
      </c>
    </row>
    <row r="616" spans="1:8" ht="15.75" thickBot="1" x14ac:dyDescent="0.3">
      <c r="A616" s="5" t="s">
        <v>3</v>
      </c>
      <c r="B616" s="6">
        <v>9757</v>
      </c>
      <c r="G616" t="s">
        <v>6</v>
      </c>
      <c r="H616">
        <v>15366</v>
      </c>
    </row>
    <row r="617" spans="1:8" ht="15.75" thickBot="1" x14ac:dyDescent="0.3">
      <c r="A617" s="5" t="s">
        <v>3</v>
      </c>
      <c r="B617" s="6">
        <v>250219</v>
      </c>
      <c r="G617" t="s">
        <v>6</v>
      </c>
      <c r="H617">
        <v>425507</v>
      </c>
    </row>
    <row r="618" spans="1:8" ht="15.75" thickBot="1" x14ac:dyDescent="0.3">
      <c r="A618" s="5" t="s">
        <v>3</v>
      </c>
      <c r="B618" s="6">
        <v>9988</v>
      </c>
      <c r="G618" t="s">
        <v>6</v>
      </c>
      <c r="H618">
        <v>439491</v>
      </c>
    </row>
    <row r="619" spans="1:8" ht="15.75" thickBot="1" x14ac:dyDescent="0.3">
      <c r="A619" s="5" t="s">
        <v>3</v>
      </c>
      <c r="B619" s="6">
        <v>468426</v>
      </c>
      <c r="G619" t="s">
        <v>6</v>
      </c>
      <c r="H619">
        <v>439886</v>
      </c>
    </row>
    <row r="620" spans="1:8" ht="15.75" thickBot="1" x14ac:dyDescent="0.3">
      <c r="A620" s="5" t="s">
        <v>3</v>
      </c>
      <c r="B620" s="6">
        <v>419472</v>
      </c>
      <c r="G620" t="s">
        <v>6</v>
      </c>
      <c r="H620">
        <v>383807</v>
      </c>
    </row>
    <row r="621" spans="1:8" ht="15.75" thickBot="1" x14ac:dyDescent="0.3">
      <c r="A621" s="5" t="s">
        <v>3</v>
      </c>
      <c r="B621" s="6">
        <v>439490</v>
      </c>
      <c r="G621" t="s">
        <v>6</v>
      </c>
      <c r="H621">
        <v>467394</v>
      </c>
    </row>
    <row r="622" spans="1:8" ht="15.75" thickBot="1" x14ac:dyDescent="0.3">
      <c r="A622" s="5" t="s">
        <v>3</v>
      </c>
      <c r="B622" s="6">
        <v>11543</v>
      </c>
      <c r="G622" t="s">
        <v>6</v>
      </c>
      <c r="H622">
        <v>126337</v>
      </c>
    </row>
    <row r="623" spans="1:8" ht="15.75" thickBot="1" x14ac:dyDescent="0.3">
      <c r="A623" s="5" t="s">
        <v>3</v>
      </c>
      <c r="B623" s="6">
        <v>439734</v>
      </c>
      <c r="G623" t="s">
        <v>6</v>
      </c>
      <c r="H623">
        <v>393411</v>
      </c>
    </row>
    <row r="624" spans="1:8" ht="15.75" thickBot="1" x14ac:dyDescent="0.3">
      <c r="A624" s="5" t="s">
        <v>3</v>
      </c>
      <c r="B624" s="6">
        <v>8277</v>
      </c>
      <c r="G624" t="s">
        <v>6</v>
      </c>
      <c r="H624">
        <v>462982</v>
      </c>
    </row>
    <row r="625" spans="1:8" ht="15.75" thickBot="1" x14ac:dyDescent="0.3">
      <c r="A625" s="5" t="s">
        <v>3</v>
      </c>
      <c r="B625" s="6">
        <v>255491</v>
      </c>
      <c r="G625" t="s">
        <v>6</v>
      </c>
      <c r="H625">
        <v>412202</v>
      </c>
    </row>
    <row r="626" spans="1:8" ht="15.75" thickBot="1" x14ac:dyDescent="0.3">
      <c r="A626" s="5" t="s">
        <v>3</v>
      </c>
      <c r="B626" s="6">
        <v>272160</v>
      </c>
      <c r="G626" t="s">
        <v>6</v>
      </c>
      <c r="H626">
        <v>306838</v>
      </c>
    </row>
    <row r="627" spans="1:8" ht="15.75" thickBot="1" x14ac:dyDescent="0.3">
      <c r="A627" s="5" t="s">
        <v>3</v>
      </c>
      <c r="B627" s="6">
        <v>352334</v>
      </c>
      <c r="G627" t="s">
        <v>6</v>
      </c>
      <c r="H627">
        <v>711</v>
      </c>
    </row>
    <row r="628" spans="1:8" ht="15.75" thickBot="1" x14ac:dyDescent="0.3">
      <c r="A628" s="5" t="s">
        <v>3</v>
      </c>
      <c r="B628" s="6">
        <v>10758</v>
      </c>
      <c r="G628" t="s">
        <v>6</v>
      </c>
      <c r="H628">
        <v>390512</v>
      </c>
    </row>
    <row r="629" spans="1:8" ht="15.75" thickBot="1" x14ac:dyDescent="0.3">
      <c r="A629" s="5" t="s">
        <v>3</v>
      </c>
      <c r="B629" s="6">
        <v>439786</v>
      </c>
      <c r="G629" t="s">
        <v>6</v>
      </c>
      <c r="H629">
        <v>462740</v>
      </c>
    </row>
    <row r="630" spans="1:8" ht="15.75" thickBot="1" x14ac:dyDescent="0.3">
      <c r="A630" s="5" t="s">
        <v>3</v>
      </c>
      <c r="B630" s="6">
        <v>24476</v>
      </c>
      <c r="G630" t="s">
        <v>6</v>
      </c>
      <c r="H630">
        <v>249164</v>
      </c>
    </row>
    <row r="631" spans="1:8" ht="15.75" thickBot="1" x14ac:dyDescent="0.3">
      <c r="A631" s="5" t="s">
        <v>3</v>
      </c>
      <c r="B631" s="6">
        <v>109443</v>
      </c>
      <c r="G631" t="s">
        <v>6</v>
      </c>
      <c r="H631">
        <v>43266</v>
      </c>
    </row>
    <row r="632" spans="1:8" ht="15.75" thickBot="1" x14ac:dyDescent="0.3">
      <c r="A632" s="5" t="s">
        <v>3</v>
      </c>
      <c r="B632" s="6">
        <v>58182</v>
      </c>
      <c r="G632" t="s">
        <v>6</v>
      </c>
      <c r="H632">
        <v>470886</v>
      </c>
    </row>
    <row r="633" spans="1:8" ht="15.75" thickBot="1" x14ac:dyDescent="0.3">
      <c r="A633" s="5" t="s">
        <v>3</v>
      </c>
      <c r="B633" s="6">
        <v>8275</v>
      </c>
      <c r="G633" t="s">
        <v>6</v>
      </c>
      <c r="H633">
        <v>439854</v>
      </c>
    </row>
    <row r="634" spans="1:8" ht="15.75" thickBot="1" x14ac:dyDescent="0.3">
      <c r="A634" s="5" t="s">
        <v>3</v>
      </c>
      <c r="B634" s="6">
        <v>296099</v>
      </c>
      <c r="G634" t="s">
        <v>6</v>
      </c>
      <c r="H634">
        <v>68718</v>
      </c>
    </row>
    <row r="635" spans="1:8" ht="15.75" thickBot="1" x14ac:dyDescent="0.3">
      <c r="A635" s="5" t="s">
        <v>3</v>
      </c>
      <c r="B635" s="6">
        <v>34588</v>
      </c>
      <c r="G635" t="s">
        <v>6</v>
      </c>
      <c r="H635">
        <v>297278</v>
      </c>
    </row>
    <row r="636" spans="1:8" ht="15.75" thickBot="1" x14ac:dyDescent="0.3">
      <c r="A636" s="5" t="s">
        <v>3</v>
      </c>
      <c r="B636" s="6">
        <v>469518</v>
      </c>
      <c r="G636" t="s">
        <v>6</v>
      </c>
      <c r="H636">
        <v>339405</v>
      </c>
    </row>
    <row r="637" spans="1:8" ht="15.75" thickBot="1" x14ac:dyDescent="0.3">
      <c r="A637" s="5" t="s">
        <v>3</v>
      </c>
      <c r="B637" s="6">
        <v>300706</v>
      </c>
      <c r="G637" t="s">
        <v>6</v>
      </c>
      <c r="H637">
        <v>43278</v>
      </c>
    </row>
    <row r="638" spans="1:8" ht="15.75" thickBot="1" x14ac:dyDescent="0.3">
      <c r="A638" s="5" t="s">
        <v>3</v>
      </c>
      <c r="B638" s="6">
        <v>18113</v>
      </c>
      <c r="G638" t="s">
        <v>6</v>
      </c>
      <c r="H638">
        <v>79392</v>
      </c>
    </row>
    <row r="639" spans="1:8" ht="15.75" thickBot="1" x14ac:dyDescent="0.3">
      <c r="A639" s="5" t="s">
        <v>3</v>
      </c>
      <c r="B639" s="6">
        <v>81941</v>
      </c>
      <c r="G639" t="s">
        <v>6</v>
      </c>
      <c r="H639">
        <v>449654</v>
      </c>
    </row>
    <row r="640" spans="1:8" ht="15.75" thickBot="1" x14ac:dyDescent="0.3">
      <c r="A640" s="5" t="s">
        <v>3</v>
      </c>
      <c r="B640" s="6">
        <v>152752</v>
      </c>
      <c r="G640" t="s">
        <v>6</v>
      </c>
      <c r="H640">
        <v>43460</v>
      </c>
    </row>
    <row r="641" spans="1:8" ht="15.75" thickBot="1" x14ac:dyDescent="0.3">
      <c r="A641" s="5" t="s">
        <v>3</v>
      </c>
      <c r="B641" s="6">
        <v>381002</v>
      </c>
      <c r="G641" t="s">
        <v>6</v>
      </c>
      <c r="H641">
        <v>287322</v>
      </c>
    </row>
    <row r="642" spans="1:8" ht="15.75" thickBot="1" x14ac:dyDescent="0.3">
      <c r="A642" s="5" t="s">
        <v>3</v>
      </c>
      <c r="B642" s="6">
        <v>4543</v>
      </c>
      <c r="G642" t="s">
        <v>6</v>
      </c>
      <c r="H642">
        <v>309242</v>
      </c>
    </row>
    <row r="643" spans="1:8" ht="15.75" thickBot="1" x14ac:dyDescent="0.3">
      <c r="A643" s="5" t="s">
        <v>3</v>
      </c>
      <c r="B643" s="6">
        <v>11862</v>
      </c>
      <c r="G643" t="s">
        <v>6</v>
      </c>
      <c r="H643">
        <v>343795</v>
      </c>
    </row>
    <row r="644" spans="1:8" ht="15.75" thickBot="1" x14ac:dyDescent="0.3">
      <c r="A644" s="5" t="s">
        <v>3</v>
      </c>
      <c r="B644" s="6">
        <v>288171</v>
      </c>
      <c r="G644" t="s">
        <v>6</v>
      </c>
      <c r="H644">
        <v>32546</v>
      </c>
    </row>
    <row r="645" spans="1:8" ht="15.75" thickBot="1" x14ac:dyDescent="0.3">
      <c r="A645" s="5" t="s">
        <v>3</v>
      </c>
      <c r="B645" s="6">
        <v>2925</v>
      </c>
      <c r="G645" t="s">
        <v>6</v>
      </c>
      <c r="H645">
        <v>68722</v>
      </c>
    </row>
    <row r="646" spans="1:8" ht="15.75" thickBot="1" x14ac:dyDescent="0.3">
      <c r="A646" s="5" t="s">
        <v>3</v>
      </c>
      <c r="B646" s="6">
        <v>11025</v>
      </c>
      <c r="G646" t="s">
        <v>6</v>
      </c>
      <c r="H646">
        <v>438060</v>
      </c>
    </row>
    <row r="647" spans="1:8" ht="15.75" thickBot="1" x14ac:dyDescent="0.3">
      <c r="A647" s="5" t="s">
        <v>3</v>
      </c>
      <c r="B647" s="6">
        <v>46198</v>
      </c>
      <c r="G647" t="s">
        <v>6</v>
      </c>
      <c r="H647">
        <v>48573</v>
      </c>
    </row>
    <row r="648" spans="1:8" ht="15.75" thickBot="1" x14ac:dyDescent="0.3">
      <c r="A648" s="5" t="s">
        <v>3</v>
      </c>
      <c r="B648" s="6">
        <v>190880</v>
      </c>
      <c r="G648" t="s">
        <v>6</v>
      </c>
      <c r="H648">
        <v>12169</v>
      </c>
    </row>
    <row r="649" spans="1:8" ht="15.75" thickBot="1" x14ac:dyDescent="0.3">
      <c r="A649" s="5" t="s">
        <v>3</v>
      </c>
      <c r="B649" s="6">
        <v>56083</v>
      </c>
      <c r="G649" t="s">
        <v>6</v>
      </c>
      <c r="H649">
        <v>11911</v>
      </c>
    </row>
    <row r="650" spans="1:8" ht="15.75" thickBot="1" x14ac:dyDescent="0.3">
      <c r="A650" s="5" t="s">
        <v>3</v>
      </c>
      <c r="B650" s="6">
        <v>13141</v>
      </c>
      <c r="G650" t="s">
        <v>6</v>
      </c>
      <c r="H650">
        <v>5721</v>
      </c>
    </row>
    <row r="651" spans="1:8" ht="15.75" thickBot="1" x14ac:dyDescent="0.3">
      <c r="A651" s="5" t="s">
        <v>3</v>
      </c>
      <c r="B651" s="6">
        <v>205724</v>
      </c>
      <c r="G651" t="s">
        <v>6</v>
      </c>
      <c r="H651">
        <v>7984</v>
      </c>
    </row>
    <row r="652" spans="1:8" ht="15.75" thickBot="1" x14ac:dyDescent="0.3">
      <c r="A652" s="5" t="s">
        <v>3</v>
      </c>
      <c r="B652" s="6">
        <v>353440</v>
      </c>
      <c r="G652" t="s">
        <v>6</v>
      </c>
      <c r="H652">
        <v>339145</v>
      </c>
    </row>
    <row r="653" spans="1:8" ht="15.75" thickBot="1" x14ac:dyDescent="0.3">
      <c r="A653" s="5" t="s">
        <v>3</v>
      </c>
      <c r="B653" s="6">
        <v>439747</v>
      </c>
      <c r="G653" t="s">
        <v>6</v>
      </c>
      <c r="H653">
        <v>467542</v>
      </c>
    </row>
    <row r="654" spans="1:8" ht="15.75" thickBot="1" x14ac:dyDescent="0.3">
      <c r="A654" s="5" t="s">
        <v>3</v>
      </c>
      <c r="B654" s="6">
        <v>432787</v>
      </c>
      <c r="G654" t="s">
        <v>6</v>
      </c>
      <c r="H654">
        <v>408509</v>
      </c>
    </row>
    <row r="655" spans="1:8" ht="15.75" thickBot="1" x14ac:dyDescent="0.3">
      <c r="A655" s="5" t="s">
        <v>3</v>
      </c>
      <c r="B655" s="6">
        <v>332721</v>
      </c>
      <c r="G655" t="s">
        <v>6</v>
      </c>
      <c r="H655">
        <v>273899</v>
      </c>
    </row>
    <row r="656" spans="1:8" ht="15.75" thickBot="1" x14ac:dyDescent="0.3">
      <c r="A656" s="5" t="s">
        <v>3</v>
      </c>
      <c r="B656" s="6">
        <v>329263</v>
      </c>
      <c r="G656" t="s">
        <v>6</v>
      </c>
      <c r="H656">
        <v>64685</v>
      </c>
    </row>
    <row r="657" spans="1:8" ht="15.75" thickBot="1" x14ac:dyDescent="0.3">
      <c r="A657" s="5" t="s">
        <v>3</v>
      </c>
      <c r="B657" s="6">
        <v>28004</v>
      </c>
      <c r="G657" t="s">
        <v>6</v>
      </c>
      <c r="H657">
        <v>60308</v>
      </c>
    </row>
    <row r="658" spans="1:8" ht="15.75" thickBot="1" x14ac:dyDescent="0.3">
      <c r="A658" s="5" t="s">
        <v>3</v>
      </c>
      <c r="B658" s="6">
        <v>451284</v>
      </c>
      <c r="G658" t="s">
        <v>6</v>
      </c>
      <c r="H658">
        <v>334535</v>
      </c>
    </row>
    <row r="659" spans="1:8" ht="15.75" thickBot="1" x14ac:dyDescent="0.3">
      <c r="A659" s="5" t="s">
        <v>3</v>
      </c>
      <c r="B659" s="6">
        <v>439678</v>
      </c>
      <c r="G659" t="s">
        <v>6</v>
      </c>
      <c r="H659">
        <v>12498</v>
      </c>
    </row>
    <row r="660" spans="1:8" ht="15.75" thickBot="1" x14ac:dyDescent="0.3">
      <c r="A660" s="5" t="s">
        <v>3</v>
      </c>
      <c r="B660" s="6">
        <v>402262</v>
      </c>
      <c r="G660" t="s">
        <v>6</v>
      </c>
      <c r="H660">
        <v>402464</v>
      </c>
    </row>
    <row r="661" spans="1:8" ht="15.75" thickBot="1" x14ac:dyDescent="0.3">
      <c r="A661" s="5" t="s">
        <v>3</v>
      </c>
      <c r="B661" s="6">
        <v>75190</v>
      </c>
      <c r="G661" t="s">
        <v>6</v>
      </c>
      <c r="H661">
        <v>382475</v>
      </c>
    </row>
    <row r="662" spans="1:8" ht="15.75" thickBot="1" x14ac:dyDescent="0.3">
      <c r="A662" s="5" t="s">
        <v>3</v>
      </c>
      <c r="B662" s="6">
        <v>21029</v>
      </c>
      <c r="G662" t="s">
        <v>6</v>
      </c>
      <c r="H662">
        <v>127880</v>
      </c>
    </row>
    <row r="663" spans="1:8" ht="15.75" thickBot="1" x14ac:dyDescent="0.3">
      <c r="A663" s="5" t="s">
        <v>3</v>
      </c>
      <c r="B663" s="6">
        <v>58185</v>
      </c>
      <c r="G663" t="s">
        <v>6</v>
      </c>
      <c r="H663">
        <v>31742</v>
      </c>
    </row>
    <row r="664" spans="1:8" ht="15.75" thickBot="1" x14ac:dyDescent="0.3">
      <c r="A664" s="5" t="s">
        <v>3</v>
      </c>
      <c r="B664" s="6">
        <v>25518</v>
      </c>
      <c r="G664" t="s">
        <v>6</v>
      </c>
      <c r="H664">
        <v>397717</v>
      </c>
    </row>
    <row r="665" spans="1:8" ht="15.75" thickBot="1" x14ac:dyDescent="0.3">
      <c r="A665" s="5" t="s">
        <v>3</v>
      </c>
      <c r="B665" s="6">
        <v>864</v>
      </c>
      <c r="G665" t="s">
        <v>6</v>
      </c>
      <c r="H665">
        <v>394117</v>
      </c>
    </row>
    <row r="666" spans="1:8" ht="15.75" thickBot="1" x14ac:dyDescent="0.3">
      <c r="A666" s="5" t="s">
        <v>3</v>
      </c>
      <c r="B666" s="6">
        <v>439745</v>
      </c>
      <c r="G666" t="s">
        <v>6</v>
      </c>
      <c r="H666">
        <v>14534</v>
      </c>
    </row>
    <row r="667" spans="1:8" ht="15.75" thickBot="1" x14ac:dyDescent="0.3">
      <c r="A667" s="5" t="s">
        <v>3</v>
      </c>
      <c r="B667" s="6">
        <v>2959</v>
      </c>
      <c r="G667" t="s">
        <v>6</v>
      </c>
      <c r="H667">
        <v>33564</v>
      </c>
    </row>
    <row r="668" spans="1:8" ht="15.75" thickBot="1" x14ac:dyDescent="0.3">
      <c r="A668" s="5" t="s">
        <v>3</v>
      </c>
      <c r="B668" s="6">
        <v>448670</v>
      </c>
      <c r="G668" t="s">
        <v>6</v>
      </c>
      <c r="H668">
        <v>155711</v>
      </c>
    </row>
    <row r="669" spans="1:8" ht="15.75" thickBot="1" x14ac:dyDescent="0.3">
      <c r="A669" s="5" t="s">
        <v>3</v>
      </c>
      <c r="B669" s="6">
        <v>368993</v>
      </c>
      <c r="G669" t="s">
        <v>6</v>
      </c>
      <c r="H669">
        <v>364902</v>
      </c>
    </row>
    <row r="670" spans="1:8" ht="15.75" thickBot="1" x14ac:dyDescent="0.3">
      <c r="A670" s="5" t="s">
        <v>3</v>
      </c>
      <c r="B670" s="6">
        <v>192714</v>
      </c>
      <c r="G670" t="s">
        <v>6</v>
      </c>
      <c r="H670">
        <v>60209</v>
      </c>
    </row>
    <row r="671" spans="1:8" ht="15.75" thickBot="1" x14ac:dyDescent="0.3">
      <c r="A671" s="5" t="s">
        <v>3</v>
      </c>
      <c r="B671" s="6">
        <v>147607</v>
      </c>
      <c r="G671" t="s">
        <v>6</v>
      </c>
      <c r="H671">
        <v>14621</v>
      </c>
    </row>
    <row r="672" spans="1:8" ht="15.75" thickBot="1" x14ac:dyDescent="0.3">
      <c r="A672" s="5" t="s">
        <v>3</v>
      </c>
      <c r="B672" s="6">
        <v>309924</v>
      </c>
      <c r="G672" t="s">
        <v>6</v>
      </c>
      <c r="H672">
        <v>228970</v>
      </c>
    </row>
    <row r="673" spans="1:8" ht="15.75" thickBot="1" x14ac:dyDescent="0.3">
      <c r="A673" s="5" t="s">
        <v>3</v>
      </c>
      <c r="B673" s="6">
        <v>188161</v>
      </c>
      <c r="G673" t="s">
        <v>6</v>
      </c>
      <c r="H673">
        <v>8092</v>
      </c>
    </row>
    <row r="674" spans="1:8" ht="15.75" thickBot="1" x14ac:dyDescent="0.3">
      <c r="A674" s="5" t="s">
        <v>3</v>
      </c>
      <c r="B674" s="6">
        <v>417870</v>
      </c>
      <c r="G674" t="s">
        <v>6</v>
      </c>
      <c r="H674">
        <v>205587</v>
      </c>
    </row>
    <row r="675" spans="1:8" ht="15.75" thickBot="1" x14ac:dyDescent="0.3">
      <c r="A675" s="5" t="s">
        <v>3</v>
      </c>
      <c r="B675" s="6">
        <v>107811</v>
      </c>
      <c r="G675" t="s">
        <v>6</v>
      </c>
      <c r="H675">
        <v>306819</v>
      </c>
    </row>
    <row r="676" spans="1:8" ht="15.75" thickBot="1" x14ac:dyDescent="0.3">
      <c r="A676" s="5" t="s">
        <v>3</v>
      </c>
      <c r="B676" s="6">
        <v>35056</v>
      </c>
      <c r="G676" t="s">
        <v>6</v>
      </c>
      <c r="H676">
        <v>287904</v>
      </c>
    </row>
    <row r="677" spans="1:8" ht="15.75" thickBot="1" x14ac:dyDescent="0.3">
      <c r="A677" s="5" t="s">
        <v>3</v>
      </c>
      <c r="B677" s="6">
        <v>18755</v>
      </c>
      <c r="G677" t="s">
        <v>6</v>
      </c>
      <c r="H677">
        <v>407445</v>
      </c>
    </row>
    <row r="678" spans="1:8" ht="15.75" thickBot="1" x14ac:dyDescent="0.3">
      <c r="A678" s="5" t="s">
        <v>3</v>
      </c>
      <c r="B678" s="6">
        <v>113465</v>
      </c>
      <c r="G678" t="s">
        <v>6</v>
      </c>
      <c r="H678">
        <v>9701</v>
      </c>
    </row>
    <row r="679" spans="1:8" ht="15.75" thickBot="1" x14ac:dyDescent="0.3">
      <c r="A679" s="5" t="s">
        <v>3</v>
      </c>
      <c r="B679" s="6">
        <v>64397</v>
      </c>
      <c r="G679" t="s">
        <v>6</v>
      </c>
      <c r="H679">
        <v>295964</v>
      </c>
    </row>
    <row r="680" spans="1:8" ht="15.75" thickBot="1" x14ac:dyDescent="0.3">
      <c r="A680" s="5" t="s">
        <v>3</v>
      </c>
      <c r="B680" s="6">
        <v>434762</v>
      </c>
      <c r="G680" t="s">
        <v>6</v>
      </c>
      <c r="H680">
        <v>10132</v>
      </c>
    </row>
    <row r="681" spans="1:8" ht="15.75" thickBot="1" x14ac:dyDescent="0.3">
      <c r="A681" s="5" t="s">
        <v>3</v>
      </c>
      <c r="B681" s="6">
        <v>266007</v>
      </c>
      <c r="G681" t="s">
        <v>6</v>
      </c>
      <c r="H681">
        <v>288980</v>
      </c>
    </row>
    <row r="682" spans="1:8" ht="15.75" thickBot="1" x14ac:dyDescent="0.3">
      <c r="A682" s="5" t="s">
        <v>3</v>
      </c>
      <c r="B682" s="6">
        <v>369524</v>
      </c>
      <c r="G682" t="s">
        <v>6</v>
      </c>
      <c r="H682">
        <v>1366</v>
      </c>
    </row>
    <row r="683" spans="1:8" ht="15.75" thickBot="1" x14ac:dyDescent="0.3">
      <c r="A683" s="5" t="s">
        <v>3</v>
      </c>
      <c r="B683" s="6">
        <v>246011</v>
      </c>
      <c r="G683" t="s">
        <v>6</v>
      </c>
      <c r="H683">
        <v>29415</v>
      </c>
    </row>
    <row r="684" spans="1:8" ht="15.75" thickBot="1" x14ac:dyDescent="0.3">
      <c r="A684" s="5" t="s">
        <v>3</v>
      </c>
      <c r="B684" s="6">
        <v>15544</v>
      </c>
      <c r="G684" t="s">
        <v>6</v>
      </c>
      <c r="H684">
        <v>278726</v>
      </c>
    </row>
    <row r="685" spans="1:8" ht="15.75" thickBot="1" x14ac:dyDescent="0.3">
      <c r="A685" s="5" t="s">
        <v>3</v>
      </c>
      <c r="B685" s="6">
        <v>226486</v>
      </c>
      <c r="G685" t="s">
        <v>6</v>
      </c>
      <c r="H685">
        <v>49815</v>
      </c>
    </row>
    <row r="686" spans="1:8" ht="15.75" thickBot="1" x14ac:dyDescent="0.3">
      <c r="A686" s="5" t="s">
        <v>3</v>
      </c>
      <c r="B686" s="6">
        <v>290143</v>
      </c>
      <c r="G686" t="s">
        <v>6</v>
      </c>
      <c r="H686">
        <v>1913</v>
      </c>
    </row>
    <row r="687" spans="1:8" ht="15.75" thickBot="1" x14ac:dyDescent="0.3">
      <c r="A687" s="5" t="s">
        <v>3</v>
      </c>
      <c r="B687" s="6">
        <v>158743</v>
      </c>
      <c r="G687" t="s">
        <v>6</v>
      </c>
      <c r="H687">
        <v>223381</v>
      </c>
    </row>
    <row r="688" spans="1:8" ht="15.75" thickBot="1" x14ac:dyDescent="0.3">
      <c r="A688" s="5" t="s">
        <v>3</v>
      </c>
      <c r="B688" s="6">
        <v>383524</v>
      </c>
      <c r="G688" t="s">
        <v>6</v>
      </c>
      <c r="H688">
        <v>25188</v>
      </c>
    </row>
    <row r="689" spans="1:8" ht="15.75" thickBot="1" x14ac:dyDescent="0.3">
      <c r="A689" s="5" t="s">
        <v>3</v>
      </c>
      <c r="B689" s="6">
        <v>106992</v>
      </c>
      <c r="G689" t="s">
        <v>6</v>
      </c>
      <c r="H689">
        <v>43364</v>
      </c>
    </row>
    <row r="690" spans="1:8" ht="15.75" thickBot="1" x14ac:dyDescent="0.3">
      <c r="A690" s="5" t="s">
        <v>3</v>
      </c>
      <c r="B690" s="6">
        <v>417637</v>
      </c>
      <c r="G690" t="s">
        <v>6</v>
      </c>
      <c r="H690">
        <v>36093</v>
      </c>
    </row>
    <row r="691" spans="1:8" ht="15.75" thickBot="1" x14ac:dyDescent="0.3">
      <c r="A691" s="5" t="s">
        <v>3</v>
      </c>
      <c r="B691" s="6">
        <v>232530</v>
      </c>
      <c r="G691" t="s">
        <v>6</v>
      </c>
      <c r="H691">
        <v>414202</v>
      </c>
    </row>
    <row r="692" spans="1:8" ht="15.75" thickBot="1" x14ac:dyDescent="0.3">
      <c r="A692" s="5" t="s">
        <v>3</v>
      </c>
      <c r="B692" s="6">
        <v>232471</v>
      </c>
      <c r="G692" t="s">
        <v>6</v>
      </c>
      <c r="H692">
        <v>401246</v>
      </c>
    </row>
    <row r="693" spans="1:8" ht="15.75" thickBot="1" x14ac:dyDescent="0.3">
      <c r="A693" s="5" t="s">
        <v>3</v>
      </c>
      <c r="B693" s="6">
        <v>9718</v>
      </c>
      <c r="G693" t="s">
        <v>6</v>
      </c>
      <c r="H693">
        <v>438634</v>
      </c>
    </row>
    <row r="694" spans="1:8" ht="15.75" thickBot="1" x14ac:dyDescent="0.3">
      <c r="A694" s="5" t="s">
        <v>3</v>
      </c>
      <c r="B694" s="6">
        <v>195589</v>
      </c>
      <c r="G694" t="s">
        <v>6</v>
      </c>
      <c r="H694">
        <v>570</v>
      </c>
    </row>
    <row r="695" spans="1:8" ht="15.75" thickBot="1" x14ac:dyDescent="0.3">
      <c r="A695" s="5" t="s">
        <v>3</v>
      </c>
      <c r="B695" s="6">
        <v>254439</v>
      </c>
      <c r="G695" t="s">
        <v>6</v>
      </c>
      <c r="H695">
        <v>60141</v>
      </c>
    </row>
    <row r="696" spans="1:8" ht="15.75" thickBot="1" x14ac:dyDescent="0.3">
      <c r="A696" s="5" t="s">
        <v>3</v>
      </c>
      <c r="B696" s="6">
        <v>14542</v>
      </c>
      <c r="G696" t="s">
        <v>6</v>
      </c>
      <c r="H696">
        <v>207</v>
      </c>
    </row>
    <row r="697" spans="1:8" ht="15.75" thickBot="1" x14ac:dyDescent="0.3">
      <c r="A697" s="5" t="s">
        <v>3</v>
      </c>
      <c r="B697" s="6">
        <v>8491</v>
      </c>
      <c r="G697" t="s">
        <v>6</v>
      </c>
      <c r="H697">
        <v>53659</v>
      </c>
    </row>
    <row r="698" spans="1:8" ht="15.75" thickBot="1" x14ac:dyDescent="0.3">
      <c r="A698" s="5" t="s">
        <v>3</v>
      </c>
      <c r="B698" s="6">
        <v>22025</v>
      </c>
      <c r="G698" t="s">
        <v>6</v>
      </c>
      <c r="H698">
        <v>289716</v>
      </c>
    </row>
    <row r="699" spans="1:8" ht="15.75" thickBot="1" x14ac:dyDescent="0.3">
      <c r="A699" s="5" t="s">
        <v>3</v>
      </c>
      <c r="B699" s="6">
        <v>73741</v>
      </c>
      <c r="G699" t="s">
        <v>6</v>
      </c>
      <c r="H699">
        <v>158703</v>
      </c>
    </row>
    <row r="700" spans="1:8" ht="15.75" thickBot="1" x14ac:dyDescent="0.3">
      <c r="A700" s="5" t="s">
        <v>3</v>
      </c>
      <c r="B700" s="6">
        <v>186759</v>
      </c>
      <c r="G700" t="s">
        <v>6</v>
      </c>
      <c r="H700">
        <v>45317</v>
      </c>
    </row>
    <row r="701" spans="1:8" ht="15.75" thickBot="1" x14ac:dyDescent="0.3">
      <c r="A701" s="5" t="s">
        <v>3</v>
      </c>
      <c r="B701" s="6">
        <v>4226</v>
      </c>
      <c r="G701" t="s">
        <v>6</v>
      </c>
      <c r="H701">
        <v>198185</v>
      </c>
    </row>
    <row r="702" spans="1:8" ht="15.75" thickBot="1" x14ac:dyDescent="0.3">
      <c r="A702" s="5" t="s">
        <v>3</v>
      </c>
      <c r="B702" s="6">
        <v>10735</v>
      </c>
      <c r="G702" t="s">
        <v>6</v>
      </c>
      <c r="H702">
        <v>344980</v>
      </c>
    </row>
    <row r="703" spans="1:8" ht="15.75" thickBot="1" x14ac:dyDescent="0.3">
      <c r="A703" s="5" t="s">
        <v>3</v>
      </c>
      <c r="B703" s="6">
        <v>20271</v>
      </c>
      <c r="G703" t="s">
        <v>6</v>
      </c>
      <c r="H703">
        <v>29154</v>
      </c>
    </row>
    <row r="704" spans="1:8" ht="15.75" thickBot="1" x14ac:dyDescent="0.3">
      <c r="A704" s="5" t="s">
        <v>3</v>
      </c>
      <c r="B704" s="6">
        <v>10760</v>
      </c>
      <c r="G704" t="s">
        <v>6</v>
      </c>
      <c r="H704">
        <v>11174</v>
      </c>
    </row>
    <row r="705" spans="1:8" ht="15.75" thickBot="1" x14ac:dyDescent="0.3">
      <c r="A705" s="5" t="s">
        <v>3</v>
      </c>
      <c r="B705" s="6">
        <v>459351</v>
      </c>
      <c r="G705" t="s">
        <v>6</v>
      </c>
      <c r="H705">
        <v>37950</v>
      </c>
    </row>
    <row r="706" spans="1:8" ht="15.75" thickBot="1" x14ac:dyDescent="0.3">
      <c r="A706" s="5" t="s">
        <v>3</v>
      </c>
      <c r="B706" s="6">
        <v>240069</v>
      </c>
      <c r="G706" t="s">
        <v>6</v>
      </c>
      <c r="H706">
        <v>294016</v>
      </c>
    </row>
    <row r="707" spans="1:8" ht="15.75" thickBot="1" x14ac:dyDescent="0.3">
      <c r="A707" s="5" t="s">
        <v>3</v>
      </c>
      <c r="B707" s="6">
        <v>420703</v>
      </c>
      <c r="G707" t="s">
        <v>6</v>
      </c>
      <c r="H707">
        <v>378695</v>
      </c>
    </row>
    <row r="708" spans="1:8" ht="15.75" thickBot="1" x14ac:dyDescent="0.3">
      <c r="A708" s="5" t="s">
        <v>3</v>
      </c>
      <c r="B708" s="6">
        <v>412524</v>
      </c>
      <c r="G708" t="s">
        <v>6</v>
      </c>
      <c r="H708">
        <v>65229</v>
      </c>
    </row>
    <row r="709" spans="1:8" ht="15.75" thickBot="1" x14ac:dyDescent="0.3">
      <c r="A709" s="5" t="s">
        <v>3</v>
      </c>
      <c r="B709" s="6">
        <v>16406</v>
      </c>
      <c r="G709" t="s">
        <v>6</v>
      </c>
      <c r="H709">
        <v>64499</v>
      </c>
    </row>
    <row r="710" spans="1:8" ht="15.75" thickBot="1" x14ac:dyDescent="0.3">
      <c r="A710" s="5" t="s">
        <v>3</v>
      </c>
      <c r="B710" s="6">
        <v>72890</v>
      </c>
      <c r="G710" t="s">
        <v>6</v>
      </c>
      <c r="H710">
        <v>13416</v>
      </c>
    </row>
    <row r="711" spans="1:8" ht="15.75" thickBot="1" x14ac:dyDescent="0.3">
      <c r="A711" s="5" t="s">
        <v>3</v>
      </c>
      <c r="B711" s="6">
        <v>180371</v>
      </c>
      <c r="G711" t="s">
        <v>6</v>
      </c>
      <c r="H711">
        <v>56164</v>
      </c>
    </row>
    <row r="712" spans="1:8" ht="15.75" thickBot="1" x14ac:dyDescent="0.3">
      <c r="A712" s="5" t="s">
        <v>3</v>
      </c>
      <c r="B712" s="6">
        <v>27670</v>
      </c>
      <c r="G712" t="s">
        <v>6</v>
      </c>
      <c r="H712">
        <v>13990</v>
      </c>
    </row>
    <row r="713" spans="1:8" ht="15.75" thickBot="1" x14ac:dyDescent="0.3">
      <c r="A713" s="5" t="s">
        <v>3</v>
      </c>
      <c r="B713" s="6">
        <v>33754</v>
      </c>
      <c r="G713" t="s">
        <v>6</v>
      </c>
      <c r="H713">
        <v>207517</v>
      </c>
    </row>
    <row r="714" spans="1:8" ht="15.75" thickBot="1" x14ac:dyDescent="0.3">
      <c r="A714" s="5" t="s">
        <v>3</v>
      </c>
      <c r="B714" s="6">
        <v>225886</v>
      </c>
      <c r="G714" t="s">
        <v>6</v>
      </c>
      <c r="H714">
        <v>42782</v>
      </c>
    </row>
    <row r="715" spans="1:8" ht="15.75" thickBot="1" x14ac:dyDescent="0.3">
      <c r="A715" s="5" t="s">
        <v>3</v>
      </c>
      <c r="B715" s="6">
        <v>439680</v>
      </c>
      <c r="G715" t="s">
        <v>6</v>
      </c>
      <c r="H715">
        <v>12703</v>
      </c>
    </row>
    <row r="716" spans="1:8" ht="15.75" thickBot="1" x14ac:dyDescent="0.3">
      <c r="A716" s="5" t="s">
        <v>3</v>
      </c>
      <c r="B716" s="6">
        <v>14557</v>
      </c>
      <c r="G716" t="s">
        <v>6</v>
      </c>
      <c r="H716">
        <v>10867</v>
      </c>
    </row>
    <row r="717" spans="1:8" ht="15.75" thickBot="1" x14ac:dyDescent="0.3">
      <c r="A717" s="5" t="s">
        <v>3</v>
      </c>
      <c r="B717" s="6">
        <v>4258</v>
      </c>
      <c r="G717" t="s">
        <v>6</v>
      </c>
      <c r="H717">
        <v>33633</v>
      </c>
    </row>
    <row r="718" spans="1:8" ht="15.75" thickBot="1" x14ac:dyDescent="0.3">
      <c r="A718" s="5" t="s">
        <v>3</v>
      </c>
      <c r="B718" s="6">
        <v>4595</v>
      </c>
      <c r="G718" t="s">
        <v>6</v>
      </c>
      <c r="H718">
        <v>312221</v>
      </c>
    </row>
    <row r="719" spans="1:8" ht="15.75" thickBot="1" x14ac:dyDescent="0.3">
      <c r="A719" s="5" t="s">
        <v>3</v>
      </c>
      <c r="B719" s="6">
        <v>14926</v>
      </c>
      <c r="G719" t="s">
        <v>6</v>
      </c>
      <c r="H719">
        <v>47095</v>
      </c>
    </row>
    <row r="720" spans="1:8" ht="15.75" thickBot="1" x14ac:dyDescent="0.3">
      <c r="A720" s="5" t="s">
        <v>3</v>
      </c>
      <c r="B720" s="6">
        <v>9536</v>
      </c>
      <c r="G720" t="s">
        <v>6</v>
      </c>
      <c r="H720">
        <v>428795</v>
      </c>
    </row>
    <row r="721" spans="1:8" ht="15.75" thickBot="1" x14ac:dyDescent="0.3">
      <c r="A721" s="5" t="s">
        <v>3</v>
      </c>
      <c r="B721" s="6">
        <v>8457</v>
      </c>
      <c r="G721" t="s">
        <v>6</v>
      </c>
      <c r="H721">
        <v>65795</v>
      </c>
    </row>
    <row r="722" spans="1:8" ht="15.75" thickBot="1" x14ac:dyDescent="0.3">
      <c r="A722" s="5" t="s">
        <v>3</v>
      </c>
      <c r="B722" s="6">
        <v>11175</v>
      </c>
      <c r="G722" t="s">
        <v>6</v>
      </c>
      <c r="H722">
        <v>235260</v>
      </c>
    </row>
    <row r="723" spans="1:8" ht="15.75" thickBot="1" x14ac:dyDescent="0.3">
      <c r="A723" s="5" t="s">
        <v>3</v>
      </c>
      <c r="B723" s="6">
        <v>18402</v>
      </c>
      <c r="G723" t="s">
        <v>6</v>
      </c>
      <c r="H723">
        <v>315575</v>
      </c>
    </row>
    <row r="724" spans="1:8" ht="15.75" thickBot="1" x14ac:dyDescent="0.3">
      <c r="A724" s="5" t="s">
        <v>3</v>
      </c>
      <c r="B724" s="6">
        <v>430365</v>
      </c>
      <c r="G724" t="s">
        <v>6</v>
      </c>
      <c r="H724">
        <v>3780</v>
      </c>
    </row>
    <row r="725" spans="1:8" ht="15.75" thickBot="1" x14ac:dyDescent="0.3">
      <c r="A725" s="5" t="s">
        <v>3</v>
      </c>
      <c r="B725" s="6">
        <v>147613</v>
      </c>
      <c r="G725" t="s">
        <v>6</v>
      </c>
      <c r="H725">
        <v>348765</v>
      </c>
    </row>
    <row r="726" spans="1:8" ht="15.75" thickBot="1" x14ac:dyDescent="0.3">
      <c r="A726" s="5" t="s">
        <v>3</v>
      </c>
      <c r="B726" s="6">
        <v>471287</v>
      </c>
      <c r="G726" t="s">
        <v>6</v>
      </c>
      <c r="H726">
        <v>2355</v>
      </c>
    </row>
    <row r="727" spans="1:8" ht="15.75" thickBot="1" x14ac:dyDescent="0.3">
      <c r="A727" s="5" t="s">
        <v>3</v>
      </c>
      <c r="B727" s="6">
        <v>5725</v>
      </c>
      <c r="G727" t="s">
        <v>6</v>
      </c>
      <c r="H727">
        <v>356733</v>
      </c>
    </row>
    <row r="728" spans="1:8" ht="15.75" thickBot="1" x14ac:dyDescent="0.3">
      <c r="A728" s="5" t="s">
        <v>3</v>
      </c>
      <c r="B728" s="6">
        <v>11353</v>
      </c>
      <c r="G728" t="s">
        <v>6</v>
      </c>
      <c r="H728">
        <v>365429</v>
      </c>
    </row>
    <row r="729" spans="1:8" ht="15.75" thickBot="1" x14ac:dyDescent="0.3">
      <c r="A729" s="5" t="s">
        <v>3</v>
      </c>
      <c r="B729" s="6">
        <v>216736</v>
      </c>
      <c r="G729" t="s">
        <v>6</v>
      </c>
      <c r="H729">
        <v>702</v>
      </c>
    </row>
    <row r="730" spans="1:8" ht="15.75" thickBot="1" x14ac:dyDescent="0.3">
      <c r="A730" s="5" t="s">
        <v>3</v>
      </c>
      <c r="B730" s="6">
        <v>20147</v>
      </c>
      <c r="G730" t="s">
        <v>6</v>
      </c>
      <c r="H730">
        <v>67062</v>
      </c>
    </row>
    <row r="731" spans="1:8" ht="15.75" thickBot="1" x14ac:dyDescent="0.3">
      <c r="A731" s="5" t="s">
        <v>3</v>
      </c>
      <c r="B731" s="6">
        <v>334393</v>
      </c>
      <c r="G731" t="s">
        <v>6</v>
      </c>
      <c r="H731">
        <v>2517</v>
      </c>
    </row>
    <row r="732" spans="1:8" ht="15.75" thickBot="1" x14ac:dyDescent="0.3">
      <c r="A732" s="5" t="s">
        <v>3</v>
      </c>
      <c r="B732" s="6">
        <v>15788</v>
      </c>
      <c r="G732" t="s">
        <v>6</v>
      </c>
      <c r="H732">
        <v>56401</v>
      </c>
    </row>
    <row r="733" spans="1:8" ht="15.75" thickBot="1" x14ac:dyDescent="0.3">
      <c r="A733" s="5" t="s">
        <v>3</v>
      </c>
      <c r="B733" s="6">
        <v>10030</v>
      </c>
      <c r="G733" t="s">
        <v>6</v>
      </c>
      <c r="H733">
        <v>408435</v>
      </c>
    </row>
    <row r="734" spans="1:8" ht="15.75" thickBot="1" x14ac:dyDescent="0.3">
      <c r="A734" s="5" t="s">
        <v>3</v>
      </c>
      <c r="B734" s="6">
        <v>228202</v>
      </c>
      <c r="G734" t="s">
        <v>6</v>
      </c>
      <c r="H734">
        <v>348543</v>
      </c>
    </row>
    <row r="735" spans="1:8" ht="15.75" thickBot="1" x14ac:dyDescent="0.3">
      <c r="A735" s="5" t="s">
        <v>3</v>
      </c>
      <c r="B735" s="6">
        <v>11566</v>
      </c>
      <c r="G735" t="s">
        <v>6</v>
      </c>
      <c r="H735">
        <v>16858</v>
      </c>
    </row>
    <row r="736" spans="1:8" ht="15.75" thickBot="1" x14ac:dyDescent="0.3">
      <c r="A736" s="5" t="s">
        <v>3</v>
      </c>
      <c r="B736" s="6">
        <v>430150</v>
      </c>
      <c r="G736" t="s">
        <v>6</v>
      </c>
      <c r="H736">
        <v>8841</v>
      </c>
    </row>
    <row r="737" spans="1:8" ht="15.75" thickBot="1" x14ac:dyDescent="0.3">
      <c r="A737" s="5" t="s">
        <v>3</v>
      </c>
      <c r="B737" s="6">
        <v>169492</v>
      </c>
      <c r="G737" t="s">
        <v>6</v>
      </c>
      <c r="H737">
        <v>289174</v>
      </c>
    </row>
    <row r="738" spans="1:8" ht="15.75" thickBot="1" x14ac:dyDescent="0.3">
      <c r="A738" s="5" t="s">
        <v>3</v>
      </c>
      <c r="B738" s="6">
        <v>361787</v>
      </c>
      <c r="G738" t="s">
        <v>6</v>
      </c>
      <c r="H738">
        <v>468424</v>
      </c>
    </row>
    <row r="739" spans="1:8" ht="15.75" thickBot="1" x14ac:dyDescent="0.3">
      <c r="A739" s="5" t="s">
        <v>3</v>
      </c>
      <c r="B739" s="6">
        <v>38778</v>
      </c>
      <c r="G739" t="s">
        <v>6</v>
      </c>
      <c r="H739">
        <v>11051</v>
      </c>
    </row>
    <row r="740" spans="1:8" ht="15.75" thickBot="1" x14ac:dyDescent="0.3">
      <c r="A740" s="5" t="s">
        <v>3</v>
      </c>
      <c r="B740" s="6">
        <v>433251</v>
      </c>
      <c r="G740" t="s">
        <v>6</v>
      </c>
      <c r="H740">
        <v>480051</v>
      </c>
    </row>
    <row r="741" spans="1:8" ht="15.75" thickBot="1" x14ac:dyDescent="0.3">
      <c r="A741" s="5" t="s">
        <v>3</v>
      </c>
      <c r="B741" s="6">
        <v>9900</v>
      </c>
      <c r="G741" t="s">
        <v>6</v>
      </c>
      <c r="H741">
        <v>286313</v>
      </c>
    </row>
    <row r="742" spans="1:8" ht="15.75" thickBot="1" x14ac:dyDescent="0.3">
      <c r="A742" s="5" t="s">
        <v>3</v>
      </c>
      <c r="B742" s="6">
        <v>439768</v>
      </c>
      <c r="G742" t="s">
        <v>6</v>
      </c>
      <c r="H742">
        <v>87093</v>
      </c>
    </row>
    <row r="743" spans="1:8" ht="15.75" thickBot="1" x14ac:dyDescent="0.3">
      <c r="A743" s="5" t="s">
        <v>3</v>
      </c>
      <c r="B743" s="6">
        <v>439743</v>
      </c>
      <c r="G743" t="s">
        <v>6</v>
      </c>
      <c r="H743">
        <v>114155</v>
      </c>
    </row>
    <row r="744" spans="1:8" ht="15.75" thickBot="1" x14ac:dyDescent="0.3">
      <c r="A744" s="5" t="s">
        <v>3</v>
      </c>
      <c r="B744" s="6">
        <v>267557</v>
      </c>
      <c r="G744" t="s">
        <v>6</v>
      </c>
      <c r="H744">
        <v>61222</v>
      </c>
    </row>
    <row r="745" spans="1:8" ht="15.75" thickBot="1" x14ac:dyDescent="0.3">
      <c r="A745" s="5" t="s">
        <v>3</v>
      </c>
      <c r="B745" s="6">
        <v>379019</v>
      </c>
      <c r="G745" t="s">
        <v>6</v>
      </c>
      <c r="H745">
        <v>200505</v>
      </c>
    </row>
    <row r="746" spans="1:8" ht="15.75" thickBot="1" x14ac:dyDescent="0.3">
      <c r="A746" s="5" t="s">
        <v>3</v>
      </c>
      <c r="B746" s="6">
        <v>373579</v>
      </c>
      <c r="G746" t="s">
        <v>6</v>
      </c>
      <c r="H746">
        <v>35227</v>
      </c>
    </row>
    <row r="747" spans="1:8" ht="15.75" thickBot="1" x14ac:dyDescent="0.3">
      <c r="A747" s="5" t="s">
        <v>3</v>
      </c>
      <c r="B747" s="6">
        <v>8274</v>
      </c>
      <c r="G747" t="s">
        <v>6</v>
      </c>
      <c r="H747">
        <v>836</v>
      </c>
    </row>
    <row r="748" spans="1:8" ht="15.75" thickBot="1" x14ac:dyDescent="0.3">
      <c r="A748" s="5" t="s">
        <v>3</v>
      </c>
      <c r="B748" s="6">
        <v>294095</v>
      </c>
      <c r="G748" t="s">
        <v>6</v>
      </c>
      <c r="H748">
        <v>84758</v>
      </c>
    </row>
    <row r="749" spans="1:8" ht="15.75" thickBot="1" x14ac:dyDescent="0.3">
      <c r="A749" s="5" t="s">
        <v>3</v>
      </c>
      <c r="B749" s="6">
        <v>413778</v>
      </c>
      <c r="G749" t="s">
        <v>6</v>
      </c>
      <c r="H749">
        <v>43978</v>
      </c>
    </row>
    <row r="750" spans="1:8" ht="15.75" thickBot="1" x14ac:dyDescent="0.3">
      <c r="A750" s="5" t="s">
        <v>3</v>
      </c>
      <c r="B750" s="6">
        <v>82687</v>
      </c>
      <c r="G750" t="s">
        <v>6</v>
      </c>
      <c r="H750">
        <v>177047</v>
      </c>
    </row>
    <row r="751" spans="1:8" ht="15.75" thickBot="1" x14ac:dyDescent="0.3">
      <c r="A751" s="5" t="s">
        <v>3</v>
      </c>
      <c r="B751" s="6">
        <v>345914</v>
      </c>
      <c r="G751" t="s">
        <v>6</v>
      </c>
      <c r="H751">
        <v>253161</v>
      </c>
    </row>
    <row r="752" spans="1:8" ht="15.75" thickBot="1" x14ac:dyDescent="0.3">
      <c r="A752" s="5" t="s">
        <v>3</v>
      </c>
      <c r="B752" s="6">
        <v>306943</v>
      </c>
      <c r="G752" t="s">
        <v>6</v>
      </c>
      <c r="H752">
        <v>36597</v>
      </c>
    </row>
    <row r="753" spans="1:8" ht="15.75" thickBot="1" x14ac:dyDescent="0.3">
      <c r="A753" s="5" t="s">
        <v>3</v>
      </c>
      <c r="B753" s="6">
        <v>201086</v>
      </c>
      <c r="G753" t="s">
        <v>6</v>
      </c>
      <c r="H753">
        <v>393729</v>
      </c>
    </row>
    <row r="754" spans="1:8" ht="15.75" thickBot="1" x14ac:dyDescent="0.3">
      <c r="A754" s="5" t="s">
        <v>3</v>
      </c>
      <c r="B754" s="6">
        <v>197212</v>
      </c>
      <c r="G754" t="s">
        <v>6</v>
      </c>
      <c r="H754">
        <v>42454</v>
      </c>
    </row>
    <row r="755" spans="1:8" ht="15.75" thickBot="1" x14ac:dyDescent="0.3">
      <c r="A755" s="5" t="s">
        <v>3</v>
      </c>
      <c r="B755" s="6">
        <v>365003</v>
      </c>
      <c r="G755" t="s">
        <v>6</v>
      </c>
      <c r="H755">
        <v>29845</v>
      </c>
    </row>
    <row r="756" spans="1:8" ht="15.75" thickBot="1" x14ac:dyDescent="0.3">
      <c r="A756" s="5" t="s">
        <v>3</v>
      </c>
      <c r="B756" s="6">
        <v>213131</v>
      </c>
      <c r="G756" t="s">
        <v>6</v>
      </c>
      <c r="H756">
        <v>18872</v>
      </c>
    </row>
    <row r="757" spans="1:8" ht="15.75" thickBot="1" x14ac:dyDescent="0.3">
      <c r="A757" s="5" t="s">
        <v>3</v>
      </c>
      <c r="B757" s="6">
        <v>483220</v>
      </c>
      <c r="G757" t="s">
        <v>6</v>
      </c>
      <c r="H757">
        <v>9503</v>
      </c>
    </row>
    <row r="758" spans="1:8" ht="15.75" thickBot="1" x14ac:dyDescent="0.3">
      <c r="A758" s="5" t="s">
        <v>3</v>
      </c>
      <c r="B758" s="6">
        <v>227159</v>
      </c>
      <c r="G758" t="s">
        <v>6</v>
      </c>
      <c r="H758">
        <v>377273</v>
      </c>
    </row>
    <row r="759" spans="1:8" ht="15.75" thickBot="1" x14ac:dyDescent="0.3">
      <c r="A759" s="5" t="s">
        <v>3</v>
      </c>
      <c r="B759" s="6">
        <v>184419</v>
      </c>
      <c r="G759" t="s">
        <v>6</v>
      </c>
      <c r="H759">
        <v>336804</v>
      </c>
    </row>
    <row r="760" spans="1:8" ht="15.75" thickBot="1" x14ac:dyDescent="0.3">
      <c r="A760" s="5" t="s">
        <v>3</v>
      </c>
      <c r="B760" s="6">
        <v>439643</v>
      </c>
      <c r="G760" t="s">
        <v>6</v>
      </c>
      <c r="H760">
        <v>246221</v>
      </c>
    </row>
    <row r="761" spans="1:8" ht="15.75" thickBot="1" x14ac:dyDescent="0.3">
      <c r="A761" s="5" t="s">
        <v>3</v>
      </c>
      <c r="B761" s="6">
        <v>4248</v>
      </c>
      <c r="G761" t="s">
        <v>6</v>
      </c>
      <c r="H761">
        <v>265169</v>
      </c>
    </row>
    <row r="762" spans="1:8" ht="15.75" thickBot="1" x14ac:dyDescent="0.3">
      <c r="A762" s="5" t="s">
        <v>3</v>
      </c>
      <c r="B762" s="6">
        <v>8859</v>
      </c>
      <c r="G762" t="s">
        <v>6</v>
      </c>
      <c r="H762">
        <v>193418</v>
      </c>
    </row>
    <row r="763" spans="1:8" ht="15.75" thickBot="1" x14ac:dyDescent="0.3">
      <c r="A763" s="5" t="s">
        <v>3</v>
      </c>
      <c r="B763" s="6">
        <v>428519</v>
      </c>
      <c r="G763" t="s">
        <v>6</v>
      </c>
      <c r="H763">
        <v>2009</v>
      </c>
    </row>
    <row r="764" spans="1:8" ht="15.75" thickBot="1" x14ac:dyDescent="0.3">
      <c r="A764" s="5" t="s">
        <v>3</v>
      </c>
      <c r="B764" s="6">
        <v>79697</v>
      </c>
      <c r="G764" t="s">
        <v>6</v>
      </c>
      <c r="H764">
        <v>249660</v>
      </c>
    </row>
    <row r="765" spans="1:8" ht="15.75" thickBot="1" x14ac:dyDescent="0.3">
      <c r="A765" s="5" t="s">
        <v>3</v>
      </c>
      <c r="B765" s="6">
        <v>329639</v>
      </c>
      <c r="G765" t="s">
        <v>6</v>
      </c>
      <c r="H765">
        <v>409164</v>
      </c>
    </row>
    <row r="766" spans="1:8" ht="15.75" thickBot="1" x14ac:dyDescent="0.3">
      <c r="A766" s="5" t="s">
        <v>3</v>
      </c>
      <c r="B766" s="6">
        <v>21861</v>
      </c>
      <c r="G766" t="s">
        <v>6</v>
      </c>
      <c r="H766">
        <v>18410</v>
      </c>
    </row>
    <row r="767" spans="1:8" ht="15.75" thickBot="1" x14ac:dyDescent="0.3">
      <c r="A767" s="5" t="s">
        <v>3</v>
      </c>
      <c r="B767" s="6">
        <v>12921</v>
      </c>
      <c r="G767" t="s">
        <v>6</v>
      </c>
      <c r="H767">
        <v>439496</v>
      </c>
    </row>
    <row r="768" spans="1:8" ht="15.75" thickBot="1" x14ac:dyDescent="0.3">
      <c r="A768" s="5" t="s">
        <v>3</v>
      </c>
      <c r="B768" s="6">
        <v>380879</v>
      </c>
      <c r="G768" t="s">
        <v>6</v>
      </c>
      <c r="H768">
        <v>31977</v>
      </c>
    </row>
    <row r="769" spans="1:8" ht="15.75" thickBot="1" x14ac:dyDescent="0.3">
      <c r="A769" s="5" t="s">
        <v>3</v>
      </c>
      <c r="B769" s="6">
        <v>11247</v>
      </c>
      <c r="G769" t="s">
        <v>6</v>
      </c>
      <c r="H769">
        <v>326556</v>
      </c>
    </row>
    <row r="770" spans="1:8" ht="15.75" thickBot="1" x14ac:dyDescent="0.3">
      <c r="A770" s="5" t="s">
        <v>3</v>
      </c>
      <c r="B770" s="6">
        <v>214756</v>
      </c>
      <c r="G770" t="s">
        <v>6</v>
      </c>
      <c r="H770">
        <v>228194</v>
      </c>
    </row>
    <row r="771" spans="1:8" ht="15.75" thickBot="1" x14ac:dyDescent="0.3">
      <c r="A771" s="5" t="s">
        <v>3</v>
      </c>
      <c r="B771" s="6">
        <v>4247</v>
      </c>
      <c r="G771" t="s">
        <v>6</v>
      </c>
      <c r="H771">
        <v>32511</v>
      </c>
    </row>
    <row r="772" spans="1:8" ht="15.75" thickBot="1" x14ac:dyDescent="0.3">
      <c r="A772" s="5" t="s">
        <v>3</v>
      </c>
      <c r="B772" s="6">
        <v>147619</v>
      </c>
      <c r="G772" t="s">
        <v>6</v>
      </c>
      <c r="H772">
        <v>471913</v>
      </c>
    </row>
    <row r="773" spans="1:8" ht="15.75" thickBot="1" x14ac:dyDescent="0.3">
      <c r="A773" s="5" t="s">
        <v>3</v>
      </c>
      <c r="B773" s="6">
        <v>109439</v>
      </c>
      <c r="G773" t="s">
        <v>6</v>
      </c>
      <c r="H773">
        <v>248549</v>
      </c>
    </row>
    <row r="774" spans="1:8" ht="15.75" thickBot="1" x14ac:dyDescent="0.3">
      <c r="A774" s="5" t="s">
        <v>3</v>
      </c>
      <c r="B774" s="6">
        <v>11949</v>
      </c>
      <c r="G774" t="s">
        <v>6</v>
      </c>
      <c r="H774">
        <v>8094</v>
      </c>
    </row>
    <row r="775" spans="1:8" ht="15.75" thickBot="1" x14ac:dyDescent="0.3">
      <c r="A775" s="5" t="s">
        <v>3</v>
      </c>
      <c r="B775" s="6">
        <v>439774</v>
      </c>
      <c r="G775" t="s">
        <v>6</v>
      </c>
      <c r="H775">
        <v>382127</v>
      </c>
    </row>
    <row r="776" spans="1:8" ht="15.75" thickBot="1" x14ac:dyDescent="0.3">
      <c r="A776" s="5" t="s">
        <v>3</v>
      </c>
      <c r="B776" s="6">
        <v>23568</v>
      </c>
      <c r="G776" t="s">
        <v>6</v>
      </c>
      <c r="H776">
        <v>121873</v>
      </c>
    </row>
    <row r="777" spans="1:8" ht="15.75" thickBot="1" x14ac:dyDescent="0.3">
      <c r="A777" s="5" t="s">
        <v>3</v>
      </c>
      <c r="B777" s="6">
        <v>232672</v>
      </c>
      <c r="G777" t="s">
        <v>6</v>
      </c>
      <c r="H777">
        <v>48745</v>
      </c>
    </row>
    <row r="778" spans="1:8" ht="15.75" thickBot="1" x14ac:dyDescent="0.3">
      <c r="A778" s="5" t="s">
        <v>3</v>
      </c>
      <c r="B778" s="6">
        <v>319341</v>
      </c>
      <c r="G778" t="s">
        <v>6</v>
      </c>
      <c r="H778">
        <v>340027</v>
      </c>
    </row>
    <row r="779" spans="1:8" ht="15.75" thickBot="1" x14ac:dyDescent="0.3">
      <c r="A779" s="5" t="s">
        <v>3</v>
      </c>
      <c r="B779" s="6">
        <v>439769</v>
      </c>
      <c r="G779" t="s">
        <v>6</v>
      </c>
      <c r="H779">
        <v>245913</v>
      </c>
    </row>
    <row r="780" spans="1:8" ht="15.75" thickBot="1" x14ac:dyDescent="0.3">
      <c r="A780" s="5" t="s">
        <v>3</v>
      </c>
      <c r="B780" s="6">
        <v>194729</v>
      </c>
      <c r="G780" t="s">
        <v>6</v>
      </c>
      <c r="H780">
        <v>11659</v>
      </c>
    </row>
    <row r="781" spans="1:8" ht="15.75" thickBot="1" x14ac:dyDescent="0.3">
      <c r="A781" s="5" t="s">
        <v>3</v>
      </c>
      <c r="B781" s="6">
        <v>30127</v>
      </c>
      <c r="G781" t="s">
        <v>6</v>
      </c>
      <c r="H781">
        <v>1595</v>
      </c>
    </row>
    <row r="782" spans="1:8" ht="15.75" thickBot="1" x14ac:dyDescent="0.3">
      <c r="A782" s="5" t="s">
        <v>3</v>
      </c>
      <c r="B782" s="6">
        <v>11155</v>
      </c>
      <c r="G782" t="s">
        <v>6</v>
      </c>
      <c r="H782">
        <v>157851</v>
      </c>
    </row>
    <row r="783" spans="1:8" ht="15.75" thickBot="1" x14ac:dyDescent="0.3">
      <c r="A783" s="5" t="s">
        <v>3</v>
      </c>
      <c r="B783" s="6">
        <v>154441</v>
      </c>
      <c r="G783" t="s">
        <v>6</v>
      </c>
      <c r="H783">
        <v>48508</v>
      </c>
    </row>
    <row r="784" spans="1:8" ht="15.75" thickBot="1" x14ac:dyDescent="0.3">
      <c r="A784" s="5" t="s">
        <v>3</v>
      </c>
      <c r="B784" s="6">
        <v>335970</v>
      </c>
      <c r="G784" t="s">
        <v>6</v>
      </c>
      <c r="H784">
        <v>439843</v>
      </c>
    </row>
    <row r="785" spans="1:8" ht="15.75" thickBot="1" x14ac:dyDescent="0.3">
      <c r="A785" s="5" t="s">
        <v>3</v>
      </c>
      <c r="B785" s="6">
        <v>13342</v>
      </c>
      <c r="G785" t="s">
        <v>6</v>
      </c>
      <c r="H785">
        <v>293</v>
      </c>
    </row>
    <row r="786" spans="1:8" ht="15.75" thickBot="1" x14ac:dyDescent="0.3">
      <c r="A786" s="5" t="s">
        <v>3</v>
      </c>
      <c r="B786" s="6">
        <v>303982</v>
      </c>
      <c r="G786" t="s">
        <v>6</v>
      </c>
      <c r="H786">
        <v>110393</v>
      </c>
    </row>
    <row r="787" spans="1:8" ht="15.75" thickBot="1" x14ac:dyDescent="0.3">
      <c r="A787" s="5" t="s">
        <v>3</v>
      </c>
      <c r="B787" s="6">
        <v>209403</v>
      </c>
      <c r="G787" t="s">
        <v>6</v>
      </c>
      <c r="H787">
        <v>253279</v>
      </c>
    </row>
    <row r="788" spans="1:8" ht="15.75" thickBot="1" x14ac:dyDescent="0.3">
      <c r="A788" s="5" t="s">
        <v>3</v>
      </c>
      <c r="B788" s="6">
        <v>439771</v>
      </c>
      <c r="G788" t="s">
        <v>6</v>
      </c>
      <c r="H788">
        <v>472660</v>
      </c>
    </row>
    <row r="789" spans="1:8" ht="15.75" thickBot="1" x14ac:dyDescent="0.3">
      <c r="A789" s="5" t="s">
        <v>3</v>
      </c>
      <c r="B789" s="6">
        <v>344268</v>
      </c>
      <c r="G789" t="s">
        <v>6</v>
      </c>
      <c r="H789">
        <v>34941</v>
      </c>
    </row>
    <row r="790" spans="1:8" ht="15.75" thickBot="1" x14ac:dyDescent="0.3">
      <c r="A790" s="5" t="s">
        <v>3</v>
      </c>
      <c r="B790" s="6">
        <v>11007</v>
      </c>
      <c r="G790" t="s">
        <v>6</v>
      </c>
      <c r="H790">
        <v>406</v>
      </c>
    </row>
    <row r="791" spans="1:8" ht="15.75" thickBot="1" x14ac:dyDescent="0.3">
      <c r="A791" s="5" t="s">
        <v>3</v>
      </c>
      <c r="B791" s="6">
        <v>9398</v>
      </c>
      <c r="G791" t="s">
        <v>6</v>
      </c>
      <c r="H791">
        <v>125935</v>
      </c>
    </row>
    <row r="792" spans="1:8" ht="15.75" thickBot="1" x14ac:dyDescent="0.3">
      <c r="A792" s="5" t="s">
        <v>3</v>
      </c>
      <c r="B792" s="6">
        <v>10521</v>
      </c>
      <c r="G792" t="s">
        <v>6</v>
      </c>
      <c r="H792">
        <v>366517</v>
      </c>
    </row>
    <row r="793" spans="1:8" ht="15.75" thickBot="1" x14ac:dyDescent="0.3">
      <c r="A793" s="5" t="s">
        <v>3</v>
      </c>
      <c r="B793" s="6">
        <v>201683</v>
      </c>
      <c r="G793" t="s">
        <v>6</v>
      </c>
      <c r="H793">
        <v>422124</v>
      </c>
    </row>
    <row r="794" spans="1:8" ht="15.75" thickBot="1" x14ac:dyDescent="0.3">
      <c r="A794" s="5" t="s">
        <v>3</v>
      </c>
      <c r="B794" s="6">
        <v>22390</v>
      </c>
      <c r="G794" t="s">
        <v>6</v>
      </c>
      <c r="H794">
        <v>25142</v>
      </c>
    </row>
    <row r="795" spans="1:8" ht="15.75" thickBot="1" x14ac:dyDescent="0.3">
      <c r="A795" s="5" t="s">
        <v>3</v>
      </c>
      <c r="B795" s="6">
        <v>262391</v>
      </c>
      <c r="G795" t="s">
        <v>6</v>
      </c>
      <c r="H795">
        <v>474322</v>
      </c>
    </row>
    <row r="796" spans="1:8" ht="15.75" thickBot="1" x14ac:dyDescent="0.3">
      <c r="A796" s="5" t="s">
        <v>3</v>
      </c>
      <c r="B796" s="6">
        <v>11286</v>
      </c>
      <c r="G796" t="s">
        <v>6</v>
      </c>
      <c r="H796">
        <v>315196</v>
      </c>
    </row>
    <row r="797" spans="1:8" ht="15.75" thickBot="1" x14ac:dyDescent="0.3">
      <c r="A797" s="5" t="s">
        <v>3</v>
      </c>
      <c r="B797" s="6">
        <v>265065</v>
      </c>
      <c r="G797" t="s">
        <v>6</v>
      </c>
      <c r="H797">
        <v>25858</v>
      </c>
    </row>
    <row r="798" spans="1:8" ht="15.75" thickBot="1" x14ac:dyDescent="0.3">
      <c r="A798" s="5" t="s">
        <v>3</v>
      </c>
      <c r="B798" s="6">
        <v>140814</v>
      </c>
      <c r="G798" t="s">
        <v>6</v>
      </c>
      <c r="H798">
        <v>417561</v>
      </c>
    </row>
    <row r="799" spans="1:8" ht="15.75" thickBot="1" x14ac:dyDescent="0.3">
      <c r="A799" s="5" t="s">
        <v>3</v>
      </c>
      <c r="B799" s="6">
        <v>8469</v>
      </c>
      <c r="G799" t="s">
        <v>6</v>
      </c>
      <c r="H799">
        <v>240745</v>
      </c>
    </row>
    <row r="800" spans="1:8" ht="15.75" thickBot="1" x14ac:dyDescent="0.3">
      <c r="A800" s="5" t="s">
        <v>3</v>
      </c>
      <c r="B800" s="6">
        <v>151026</v>
      </c>
      <c r="G800" t="s">
        <v>6</v>
      </c>
      <c r="H800">
        <v>266036</v>
      </c>
    </row>
    <row r="801" spans="1:8" ht="15.75" thickBot="1" x14ac:dyDescent="0.3">
      <c r="A801" s="5" t="s">
        <v>3</v>
      </c>
      <c r="B801" s="6">
        <v>421186</v>
      </c>
      <c r="G801" t="s">
        <v>6</v>
      </c>
      <c r="H801">
        <v>339987</v>
      </c>
    </row>
    <row r="802" spans="1:8" ht="15.75" thickBot="1" x14ac:dyDescent="0.3">
      <c r="A802" s="5" t="s">
        <v>3</v>
      </c>
      <c r="B802" s="6">
        <v>19918</v>
      </c>
      <c r="G802" t="s">
        <v>6</v>
      </c>
      <c r="H802">
        <v>304357</v>
      </c>
    </row>
    <row r="803" spans="1:8" ht="15.75" thickBot="1" x14ac:dyDescent="0.3">
      <c r="A803" s="5" t="s">
        <v>3</v>
      </c>
      <c r="B803" s="6">
        <v>305342</v>
      </c>
      <c r="G803" t="s">
        <v>6</v>
      </c>
      <c r="H803">
        <v>276496</v>
      </c>
    </row>
    <row r="804" spans="1:8" ht="15.75" thickBot="1" x14ac:dyDescent="0.3">
      <c r="A804" s="5" t="s">
        <v>3</v>
      </c>
      <c r="B804" s="6">
        <v>20075</v>
      </c>
      <c r="G804" t="s">
        <v>6</v>
      </c>
      <c r="H804">
        <v>47145</v>
      </c>
    </row>
    <row r="805" spans="1:8" ht="15.75" thickBot="1" x14ac:dyDescent="0.3">
      <c r="A805" s="5" t="s">
        <v>3</v>
      </c>
      <c r="B805" s="6">
        <v>439492</v>
      </c>
      <c r="G805" t="s">
        <v>6</v>
      </c>
      <c r="H805">
        <v>218492</v>
      </c>
    </row>
    <row r="806" spans="1:8" ht="15.75" thickBot="1" x14ac:dyDescent="0.3">
      <c r="A806" s="5" t="s">
        <v>3</v>
      </c>
      <c r="B806" s="6">
        <v>157360</v>
      </c>
      <c r="G806" t="s">
        <v>6</v>
      </c>
      <c r="H806">
        <v>414372</v>
      </c>
    </row>
    <row r="807" spans="1:8" ht="15.75" thickBot="1" x14ac:dyDescent="0.3">
      <c r="A807" s="5" t="s">
        <v>3</v>
      </c>
      <c r="B807" s="6">
        <v>10227</v>
      </c>
      <c r="G807" t="s">
        <v>6</v>
      </c>
      <c r="H807">
        <v>110447</v>
      </c>
    </row>
    <row r="808" spans="1:8" ht="15.75" thickBot="1" x14ac:dyDescent="0.3">
      <c r="A808" s="5" t="s">
        <v>3</v>
      </c>
      <c r="B808" s="6">
        <v>85435</v>
      </c>
      <c r="G808" t="s">
        <v>6</v>
      </c>
      <c r="H808">
        <v>274820</v>
      </c>
    </row>
    <row r="809" spans="1:8" ht="15.75" thickBot="1" x14ac:dyDescent="0.3">
      <c r="A809" s="5" t="s">
        <v>3</v>
      </c>
      <c r="B809" s="6">
        <v>224967</v>
      </c>
      <c r="G809" t="s">
        <v>6</v>
      </c>
      <c r="H809">
        <v>20532</v>
      </c>
    </row>
    <row r="810" spans="1:8" ht="15.75" thickBot="1" x14ac:dyDescent="0.3">
      <c r="A810" s="5" t="s">
        <v>3</v>
      </c>
      <c r="B810" s="6">
        <v>308174</v>
      </c>
      <c r="G810" t="s">
        <v>6</v>
      </c>
      <c r="H810">
        <v>12184</v>
      </c>
    </row>
    <row r="811" spans="1:8" ht="15.75" thickBot="1" x14ac:dyDescent="0.3">
      <c r="A811" s="5" t="s">
        <v>3</v>
      </c>
      <c r="B811" s="6">
        <v>1281</v>
      </c>
      <c r="G811" t="s">
        <v>6</v>
      </c>
      <c r="H811">
        <v>211052</v>
      </c>
    </row>
    <row r="812" spans="1:8" ht="15.75" thickBot="1" x14ac:dyDescent="0.3">
      <c r="A812" s="5" t="s">
        <v>3</v>
      </c>
      <c r="B812" s="6">
        <v>242673</v>
      </c>
      <c r="G812" t="s">
        <v>6</v>
      </c>
      <c r="H812">
        <v>58235</v>
      </c>
    </row>
    <row r="813" spans="1:8" ht="15.75" thickBot="1" x14ac:dyDescent="0.3">
      <c r="A813" s="5" t="s">
        <v>3</v>
      </c>
      <c r="B813" s="6">
        <v>9298</v>
      </c>
      <c r="G813" t="s">
        <v>6</v>
      </c>
      <c r="H813">
        <v>246127</v>
      </c>
    </row>
    <row r="814" spans="1:8" ht="15.75" thickBot="1" x14ac:dyDescent="0.3">
      <c r="A814" s="5" t="s">
        <v>3</v>
      </c>
      <c r="B814" s="6">
        <v>67884</v>
      </c>
      <c r="G814" t="s">
        <v>6</v>
      </c>
      <c r="H814">
        <v>404214</v>
      </c>
    </row>
    <row r="815" spans="1:8" ht="15.75" thickBot="1" x14ac:dyDescent="0.3">
      <c r="A815" s="5" t="s">
        <v>3</v>
      </c>
      <c r="B815" s="6">
        <v>276843</v>
      </c>
      <c r="G815" t="s">
        <v>6</v>
      </c>
      <c r="H815">
        <v>426247</v>
      </c>
    </row>
    <row r="816" spans="1:8" ht="15.75" thickBot="1" x14ac:dyDescent="0.3">
      <c r="A816" s="5" t="s">
        <v>3</v>
      </c>
      <c r="B816" s="6">
        <v>1792</v>
      </c>
      <c r="G816" t="s">
        <v>6</v>
      </c>
      <c r="H816">
        <v>43837</v>
      </c>
    </row>
    <row r="817" spans="1:8" ht="15.75" thickBot="1" x14ac:dyDescent="0.3">
      <c r="A817" s="5" t="s">
        <v>3</v>
      </c>
      <c r="B817" s="6">
        <v>214030</v>
      </c>
      <c r="G817" t="s">
        <v>6</v>
      </c>
      <c r="H817">
        <v>13993</v>
      </c>
    </row>
    <row r="818" spans="1:8" ht="15.75" thickBot="1" x14ac:dyDescent="0.3">
      <c r="A818" s="5" t="s">
        <v>3</v>
      </c>
      <c r="B818" s="6">
        <v>2171</v>
      </c>
      <c r="G818" t="s">
        <v>6</v>
      </c>
      <c r="H818">
        <v>265177</v>
      </c>
    </row>
    <row r="819" spans="1:8" ht="15.75" thickBot="1" x14ac:dyDescent="0.3">
      <c r="A819" s="5" t="s">
        <v>3</v>
      </c>
      <c r="B819" s="6">
        <v>345922</v>
      </c>
      <c r="G819" t="s">
        <v>6</v>
      </c>
      <c r="H819">
        <v>36950</v>
      </c>
    </row>
    <row r="820" spans="1:8" ht="15.75" thickBot="1" x14ac:dyDescent="0.3">
      <c r="A820" s="5" t="s">
        <v>3</v>
      </c>
      <c r="B820" s="6">
        <v>11830</v>
      </c>
      <c r="G820" t="s">
        <v>6</v>
      </c>
      <c r="H820">
        <v>59231</v>
      </c>
    </row>
    <row r="821" spans="1:8" ht="15.75" thickBot="1" x14ac:dyDescent="0.3">
      <c r="A821" s="5" t="s">
        <v>3</v>
      </c>
      <c r="B821" s="6">
        <v>70793</v>
      </c>
      <c r="G821" t="s">
        <v>6</v>
      </c>
      <c r="H821">
        <v>2593</v>
      </c>
    </row>
    <row r="822" spans="1:8" ht="15.75" thickBot="1" x14ac:dyDescent="0.3">
      <c r="A822" s="5" t="s">
        <v>3</v>
      </c>
      <c r="B822" s="6">
        <v>439655</v>
      </c>
      <c r="G822" t="s">
        <v>6</v>
      </c>
      <c r="H822">
        <v>103731</v>
      </c>
    </row>
    <row r="823" spans="1:8" ht="15.75" thickBot="1" x14ac:dyDescent="0.3">
      <c r="A823" s="5" t="s">
        <v>3</v>
      </c>
      <c r="B823" s="6">
        <v>398929</v>
      </c>
      <c r="G823" t="s">
        <v>6</v>
      </c>
      <c r="H823">
        <v>461531</v>
      </c>
    </row>
    <row r="824" spans="1:8" ht="15.75" thickBot="1" x14ac:dyDescent="0.3">
      <c r="A824" s="5" t="s">
        <v>3</v>
      </c>
      <c r="B824" s="6">
        <v>400210</v>
      </c>
      <c r="G824" t="s">
        <v>6</v>
      </c>
      <c r="H824">
        <v>134908</v>
      </c>
    </row>
    <row r="825" spans="1:8" ht="15.75" thickBot="1" x14ac:dyDescent="0.3">
      <c r="A825" s="5" t="s">
        <v>3</v>
      </c>
      <c r="B825" s="6">
        <v>13161</v>
      </c>
      <c r="G825" t="s">
        <v>6</v>
      </c>
      <c r="H825">
        <v>267999</v>
      </c>
    </row>
    <row r="826" spans="1:8" ht="15.75" thickBot="1" x14ac:dyDescent="0.3">
      <c r="A826" s="5" t="s">
        <v>3</v>
      </c>
      <c r="B826" s="6">
        <v>42889</v>
      </c>
      <c r="G826" t="s">
        <v>6</v>
      </c>
      <c r="H826">
        <v>142846</v>
      </c>
    </row>
    <row r="827" spans="1:8" ht="15.75" thickBot="1" x14ac:dyDescent="0.3">
      <c r="A827" s="5" t="s">
        <v>3</v>
      </c>
      <c r="B827" s="6">
        <v>4484</v>
      </c>
      <c r="G827" t="s">
        <v>6</v>
      </c>
      <c r="H827">
        <v>439868</v>
      </c>
    </row>
    <row r="828" spans="1:8" ht="15.75" thickBot="1" x14ac:dyDescent="0.3">
      <c r="A828" s="5" t="s">
        <v>3</v>
      </c>
      <c r="B828" s="6">
        <v>89492</v>
      </c>
      <c r="G828" t="s">
        <v>6</v>
      </c>
      <c r="H828">
        <v>368596</v>
      </c>
    </row>
    <row r="829" spans="1:8" ht="15.75" thickBot="1" x14ac:dyDescent="0.3">
      <c r="A829" s="5" t="s">
        <v>3</v>
      </c>
      <c r="B829" s="6">
        <v>28597</v>
      </c>
      <c r="G829" t="s">
        <v>6</v>
      </c>
      <c r="H829">
        <v>25934</v>
      </c>
    </row>
    <row r="830" spans="1:8" ht="15.75" thickBot="1" x14ac:dyDescent="0.3">
      <c r="A830" s="5" t="s">
        <v>3</v>
      </c>
      <c r="B830" s="6">
        <v>356300</v>
      </c>
      <c r="G830" t="s">
        <v>6</v>
      </c>
      <c r="H830">
        <v>430406</v>
      </c>
    </row>
    <row r="831" spans="1:8" ht="15.75" thickBot="1" x14ac:dyDescent="0.3">
      <c r="A831" s="5" t="s">
        <v>3</v>
      </c>
      <c r="B831" s="6">
        <v>137144</v>
      </c>
      <c r="G831" t="s">
        <v>6</v>
      </c>
      <c r="H831">
        <v>358807</v>
      </c>
    </row>
    <row r="832" spans="1:8" ht="15.75" thickBot="1" x14ac:dyDescent="0.3">
      <c r="A832" s="5" t="s">
        <v>3</v>
      </c>
      <c r="B832" s="6">
        <v>286532</v>
      </c>
      <c r="G832" t="s">
        <v>6</v>
      </c>
      <c r="H832">
        <v>445604</v>
      </c>
    </row>
    <row r="833" spans="1:8" ht="15.75" thickBot="1" x14ac:dyDescent="0.3">
      <c r="A833" s="5" t="s">
        <v>3</v>
      </c>
      <c r="B833" s="6">
        <v>232516</v>
      </c>
      <c r="G833" t="s">
        <v>6</v>
      </c>
      <c r="H833">
        <v>70</v>
      </c>
    </row>
    <row r="834" spans="1:8" ht="15.75" thickBot="1" x14ac:dyDescent="0.3">
      <c r="A834" s="5" t="s">
        <v>3</v>
      </c>
      <c r="B834" s="6">
        <v>16614</v>
      </c>
      <c r="G834" t="s">
        <v>6</v>
      </c>
      <c r="H834">
        <v>11502</v>
      </c>
    </row>
    <row r="835" spans="1:8" ht="15.75" thickBot="1" x14ac:dyDescent="0.3">
      <c r="A835" s="5" t="s">
        <v>3</v>
      </c>
      <c r="B835" s="6">
        <v>10678</v>
      </c>
      <c r="G835" t="s">
        <v>6</v>
      </c>
      <c r="H835">
        <v>199873</v>
      </c>
    </row>
    <row r="836" spans="1:8" ht="15.75" thickBot="1" x14ac:dyDescent="0.3">
      <c r="A836" s="5" t="s">
        <v>3</v>
      </c>
      <c r="B836" s="6">
        <v>488969</v>
      </c>
      <c r="G836" t="s">
        <v>6</v>
      </c>
      <c r="H836">
        <v>9609</v>
      </c>
    </row>
    <row r="837" spans="1:8" ht="15.75" thickBot="1" x14ac:dyDescent="0.3">
      <c r="A837" s="5" t="s">
        <v>3</v>
      </c>
      <c r="B837" s="6">
        <v>309245</v>
      </c>
      <c r="G837" t="s">
        <v>6</v>
      </c>
      <c r="H837">
        <v>119360</v>
      </c>
    </row>
    <row r="838" spans="1:8" ht="15.75" thickBot="1" x14ac:dyDescent="0.3">
      <c r="A838" s="5" t="s">
        <v>3</v>
      </c>
      <c r="B838" s="6">
        <v>447832</v>
      </c>
      <c r="G838" t="s">
        <v>6</v>
      </c>
      <c r="H838">
        <v>32764</v>
      </c>
    </row>
    <row r="839" spans="1:8" ht="15.75" thickBot="1" x14ac:dyDescent="0.3">
      <c r="A839" s="5" t="s">
        <v>3</v>
      </c>
      <c r="B839" s="6">
        <v>19824</v>
      </c>
      <c r="G839" t="s">
        <v>6</v>
      </c>
      <c r="H839">
        <v>377852</v>
      </c>
    </row>
    <row r="840" spans="1:8" ht="15.75" thickBot="1" x14ac:dyDescent="0.3">
      <c r="A840" s="5" t="s">
        <v>3</v>
      </c>
      <c r="B840" s="6">
        <v>451068</v>
      </c>
      <c r="G840" t="s">
        <v>6</v>
      </c>
      <c r="H840">
        <v>244772</v>
      </c>
    </row>
    <row r="841" spans="1:8" ht="15.75" thickBot="1" x14ac:dyDescent="0.3">
      <c r="A841" s="5" t="s">
        <v>3</v>
      </c>
      <c r="B841" s="6">
        <v>64822</v>
      </c>
      <c r="G841" t="s">
        <v>6</v>
      </c>
      <c r="H841">
        <v>84914</v>
      </c>
    </row>
    <row r="842" spans="1:8" ht="15.75" thickBot="1" x14ac:dyDescent="0.3">
      <c r="A842" s="5" t="s">
        <v>3</v>
      </c>
      <c r="B842" s="6">
        <v>31411</v>
      </c>
      <c r="G842" t="s">
        <v>6</v>
      </c>
      <c r="H842">
        <v>245844</v>
      </c>
    </row>
    <row r="843" spans="1:8" ht="15.75" thickBot="1" x14ac:dyDescent="0.3">
      <c r="A843" s="5" t="s">
        <v>3</v>
      </c>
      <c r="B843" s="6">
        <v>411519</v>
      </c>
      <c r="G843" t="s">
        <v>6</v>
      </c>
      <c r="H843">
        <v>353728</v>
      </c>
    </row>
    <row r="844" spans="1:8" ht="15.75" thickBot="1" x14ac:dyDescent="0.3">
      <c r="A844" s="5" t="s">
        <v>3</v>
      </c>
      <c r="B844" s="6">
        <v>3638</v>
      </c>
      <c r="G844" t="s">
        <v>6</v>
      </c>
      <c r="H844">
        <v>472627</v>
      </c>
    </row>
    <row r="845" spans="1:8" ht="15.75" thickBot="1" x14ac:dyDescent="0.3">
      <c r="A845" s="5" t="s">
        <v>3</v>
      </c>
      <c r="B845" s="6">
        <v>355950</v>
      </c>
      <c r="G845" t="s">
        <v>6</v>
      </c>
      <c r="H845">
        <v>380075</v>
      </c>
    </row>
    <row r="846" spans="1:8" ht="15.75" thickBot="1" x14ac:dyDescent="0.3">
      <c r="A846" s="5" t="s">
        <v>3</v>
      </c>
      <c r="B846" s="6">
        <v>439752</v>
      </c>
      <c r="G846" t="s">
        <v>6</v>
      </c>
      <c r="H846">
        <v>396597</v>
      </c>
    </row>
    <row r="847" spans="1:8" ht="15.75" thickBot="1" x14ac:dyDescent="0.3">
      <c r="A847" s="5" t="s">
        <v>3</v>
      </c>
      <c r="B847" s="6">
        <v>11453</v>
      </c>
      <c r="G847" t="s">
        <v>6</v>
      </c>
      <c r="H847">
        <v>232679</v>
      </c>
    </row>
    <row r="848" spans="1:8" ht="15.75" thickBot="1" x14ac:dyDescent="0.3">
      <c r="A848" s="5" t="s">
        <v>3</v>
      </c>
      <c r="B848" s="6">
        <v>51481</v>
      </c>
      <c r="G848" t="s">
        <v>6</v>
      </c>
      <c r="H848">
        <v>266084</v>
      </c>
    </row>
    <row r="849" spans="1:8" ht="15.75" thickBot="1" x14ac:dyDescent="0.3">
      <c r="A849" s="5" t="s">
        <v>3</v>
      </c>
      <c r="B849" s="6">
        <v>116741</v>
      </c>
      <c r="G849" t="s">
        <v>6</v>
      </c>
      <c r="H849">
        <v>261101</v>
      </c>
    </row>
    <row r="850" spans="1:8" ht="15.75" thickBot="1" x14ac:dyDescent="0.3">
      <c r="A850" s="5" t="s">
        <v>3</v>
      </c>
      <c r="B850" s="6">
        <v>439762</v>
      </c>
      <c r="G850" t="s">
        <v>6</v>
      </c>
      <c r="H850">
        <v>132363</v>
      </c>
    </row>
    <row r="851" spans="1:8" ht="15.75" thickBot="1" x14ac:dyDescent="0.3">
      <c r="A851" s="5" t="s">
        <v>3</v>
      </c>
      <c r="B851" s="6">
        <v>292834</v>
      </c>
      <c r="G851" t="s">
        <v>6</v>
      </c>
      <c r="H851">
        <v>361790</v>
      </c>
    </row>
    <row r="852" spans="1:8" ht="15.75" thickBot="1" x14ac:dyDescent="0.3">
      <c r="A852" s="5" t="s">
        <v>3</v>
      </c>
      <c r="B852" s="6">
        <v>326423</v>
      </c>
      <c r="G852" t="s">
        <v>6</v>
      </c>
      <c r="H852">
        <v>44754</v>
      </c>
    </row>
    <row r="853" spans="1:8" ht="15.75" thickBot="1" x14ac:dyDescent="0.3">
      <c r="A853" s="5" t="s">
        <v>3</v>
      </c>
      <c r="B853" s="6">
        <v>8699</v>
      </c>
      <c r="G853" t="s">
        <v>6</v>
      </c>
      <c r="H853">
        <v>439887</v>
      </c>
    </row>
    <row r="854" spans="1:8" ht="15.75" thickBot="1" x14ac:dyDescent="0.3">
      <c r="A854" s="5" t="s">
        <v>3</v>
      </c>
      <c r="B854" s="6">
        <v>8193</v>
      </c>
      <c r="G854" t="s">
        <v>6</v>
      </c>
      <c r="H854">
        <v>479871</v>
      </c>
    </row>
    <row r="855" spans="1:8" ht="15.75" thickBot="1" x14ac:dyDescent="0.3">
      <c r="A855" s="5" t="s">
        <v>3</v>
      </c>
      <c r="B855" s="6">
        <v>52449</v>
      </c>
      <c r="G855" t="s">
        <v>6</v>
      </c>
      <c r="H855">
        <v>439866</v>
      </c>
    </row>
    <row r="856" spans="1:8" ht="15.75" thickBot="1" x14ac:dyDescent="0.3">
      <c r="A856" s="5" t="s">
        <v>3</v>
      </c>
      <c r="B856" s="6">
        <v>450094</v>
      </c>
      <c r="G856" t="s">
        <v>6</v>
      </c>
      <c r="H856">
        <v>73169</v>
      </c>
    </row>
    <row r="857" spans="1:8" ht="15.75" thickBot="1" x14ac:dyDescent="0.3">
      <c r="A857" s="5" t="s">
        <v>3</v>
      </c>
      <c r="B857" s="6">
        <v>17047</v>
      </c>
      <c r="G857" t="s">
        <v>6</v>
      </c>
      <c r="H857">
        <v>151826</v>
      </c>
    </row>
    <row r="858" spans="1:8" ht="15.75" thickBot="1" x14ac:dyDescent="0.3">
      <c r="A858" s="5" t="s">
        <v>3</v>
      </c>
      <c r="B858" s="6">
        <v>225703</v>
      </c>
      <c r="G858" t="s">
        <v>6</v>
      </c>
      <c r="H858">
        <v>9912</v>
      </c>
    </row>
    <row r="859" spans="1:8" ht="15.75" thickBot="1" x14ac:dyDescent="0.3">
      <c r="A859" s="5" t="s">
        <v>3</v>
      </c>
      <c r="B859" s="6">
        <v>347969</v>
      </c>
      <c r="G859" t="s">
        <v>6</v>
      </c>
      <c r="H859">
        <v>87502</v>
      </c>
    </row>
    <row r="860" spans="1:8" ht="15.75" thickBot="1" x14ac:dyDescent="0.3">
      <c r="A860" s="5" t="s">
        <v>3</v>
      </c>
      <c r="B860" s="6">
        <v>64807</v>
      </c>
      <c r="G860" t="s">
        <v>6</v>
      </c>
      <c r="H860">
        <v>7860</v>
      </c>
    </row>
    <row r="861" spans="1:8" ht="15.75" thickBot="1" x14ac:dyDescent="0.3">
      <c r="A861" s="5" t="s">
        <v>3</v>
      </c>
      <c r="B861" s="6">
        <v>239568</v>
      </c>
      <c r="G861" t="s">
        <v>6</v>
      </c>
      <c r="H861">
        <v>422117</v>
      </c>
    </row>
    <row r="862" spans="1:8" ht="15.75" thickBot="1" x14ac:dyDescent="0.3">
      <c r="A862" s="5" t="s">
        <v>3</v>
      </c>
      <c r="B862" s="6">
        <v>11211</v>
      </c>
      <c r="G862" t="s">
        <v>6</v>
      </c>
      <c r="H862">
        <v>272149</v>
      </c>
    </row>
    <row r="863" spans="1:8" ht="15.75" thickBot="1" x14ac:dyDescent="0.3">
      <c r="A863" s="5" t="s">
        <v>3</v>
      </c>
      <c r="B863" s="6">
        <v>353616</v>
      </c>
      <c r="G863" t="s">
        <v>6</v>
      </c>
      <c r="H863">
        <v>353326</v>
      </c>
    </row>
    <row r="864" spans="1:8" ht="15.75" thickBot="1" x14ac:dyDescent="0.3">
      <c r="A864" s="5" t="s">
        <v>3</v>
      </c>
      <c r="B864" s="6">
        <v>163907</v>
      </c>
      <c r="G864" t="s">
        <v>6</v>
      </c>
      <c r="H864">
        <v>26596</v>
      </c>
    </row>
    <row r="865" spans="1:8" ht="15.75" thickBot="1" x14ac:dyDescent="0.3">
      <c r="A865" s="5" t="s">
        <v>3</v>
      </c>
      <c r="B865" s="6">
        <v>381518</v>
      </c>
      <c r="G865" t="s">
        <v>6</v>
      </c>
      <c r="H865">
        <v>20139</v>
      </c>
    </row>
    <row r="866" spans="1:8" ht="15.75" thickBot="1" x14ac:dyDescent="0.3">
      <c r="A866" s="5" t="s">
        <v>3</v>
      </c>
      <c r="B866" s="6">
        <v>2800</v>
      </c>
      <c r="G866" t="s">
        <v>6</v>
      </c>
      <c r="H866">
        <v>417499</v>
      </c>
    </row>
    <row r="867" spans="1:8" ht="15.75" thickBot="1" x14ac:dyDescent="0.3">
      <c r="A867" s="5" t="s">
        <v>3</v>
      </c>
      <c r="B867" s="6">
        <v>9641</v>
      </c>
      <c r="G867" t="s">
        <v>6</v>
      </c>
      <c r="H867">
        <v>8416</v>
      </c>
    </row>
    <row r="868" spans="1:8" ht="15.75" thickBot="1" x14ac:dyDescent="0.3">
      <c r="A868" s="5" t="s">
        <v>3</v>
      </c>
      <c r="B868" s="6">
        <v>4972</v>
      </c>
      <c r="G868" t="s">
        <v>6</v>
      </c>
      <c r="H868">
        <v>14857</v>
      </c>
    </row>
    <row r="869" spans="1:8" ht="15.75" thickBot="1" x14ac:dyDescent="0.3">
      <c r="A869" s="5" t="s">
        <v>3</v>
      </c>
      <c r="B869" s="6">
        <v>17974</v>
      </c>
      <c r="G869" t="s">
        <v>6</v>
      </c>
      <c r="H869">
        <v>203158</v>
      </c>
    </row>
    <row r="870" spans="1:8" ht="15.75" thickBot="1" x14ac:dyDescent="0.3">
      <c r="A870" s="5" t="s">
        <v>3</v>
      </c>
      <c r="B870" s="6">
        <v>55465</v>
      </c>
      <c r="G870" t="s">
        <v>6</v>
      </c>
      <c r="H870">
        <v>219814</v>
      </c>
    </row>
    <row r="871" spans="1:8" ht="15.75" thickBot="1" x14ac:dyDescent="0.3">
      <c r="A871" s="5" t="s">
        <v>3</v>
      </c>
      <c r="B871" s="6">
        <v>124461</v>
      </c>
      <c r="G871" t="s">
        <v>6</v>
      </c>
      <c r="H871">
        <v>15824</v>
      </c>
    </row>
    <row r="872" spans="1:8" ht="15.75" thickBot="1" x14ac:dyDescent="0.3">
      <c r="A872" s="5" t="s">
        <v>3</v>
      </c>
      <c r="B872" s="6">
        <v>11624</v>
      </c>
      <c r="G872" t="s">
        <v>6</v>
      </c>
      <c r="H872">
        <v>233</v>
      </c>
    </row>
    <row r="873" spans="1:8" ht="15.75" thickBot="1" x14ac:dyDescent="0.3">
      <c r="A873" s="5" t="s">
        <v>3</v>
      </c>
      <c r="B873" s="6">
        <v>174323</v>
      </c>
      <c r="G873" t="s">
        <v>6</v>
      </c>
      <c r="H873">
        <v>82944</v>
      </c>
    </row>
    <row r="874" spans="1:8" ht="15.75" thickBot="1" x14ac:dyDescent="0.3">
      <c r="A874" s="5" t="s">
        <v>3</v>
      </c>
      <c r="B874" s="6">
        <v>11397</v>
      </c>
      <c r="G874" t="s">
        <v>6</v>
      </c>
      <c r="H874">
        <v>18856</v>
      </c>
    </row>
    <row r="875" spans="1:8" ht="15.75" thickBot="1" x14ac:dyDescent="0.3">
      <c r="A875" s="5" t="s">
        <v>3</v>
      </c>
      <c r="B875" s="6">
        <v>13983</v>
      </c>
      <c r="G875" t="s">
        <v>6</v>
      </c>
      <c r="H875">
        <v>1626</v>
      </c>
    </row>
    <row r="876" spans="1:8" ht="15.75" thickBot="1" x14ac:dyDescent="0.3">
      <c r="A876" s="5" t="s">
        <v>3</v>
      </c>
      <c r="B876" s="6">
        <v>81940</v>
      </c>
      <c r="G876" t="s">
        <v>6</v>
      </c>
      <c r="H876">
        <v>18050</v>
      </c>
    </row>
    <row r="877" spans="1:8" ht="15.75" thickBot="1" x14ac:dyDescent="0.3">
      <c r="A877" s="5" t="s">
        <v>3</v>
      </c>
      <c r="B877" s="6">
        <v>237793</v>
      </c>
      <c r="G877" t="s">
        <v>6</v>
      </c>
      <c r="H877">
        <v>9589</v>
      </c>
    </row>
    <row r="878" spans="1:8" ht="15.75" thickBot="1" x14ac:dyDescent="0.3">
      <c r="A878" s="5" t="s">
        <v>3</v>
      </c>
      <c r="B878" s="6">
        <v>127421</v>
      </c>
      <c r="G878" t="s">
        <v>6</v>
      </c>
      <c r="H878">
        <v>408429</v>
      </c>
    </row>
    <row r="879" spans="1:8" ht="15.75" thickBot="1" x14ac:dyDescent="0.3">
      <c r="A879" s="5" t="s">
        <v>3</v>
      </c>
      <c r="B879" s="6">
        <v>232534</v>
      </c>
      <c r="G879" t="s">
        <v>6</v>
      </c>
      <c r="H879">
        <v>11184</v>
      </c>
    </row>
    <row r="880" spans="1:8" ht="15.75" thickBot="1" x14ac:dyDescent="0.3">
      <c r="A880" s="5" t="s">
        <v>3</v>
      </c>
      <c r="B880" s="6">
        <v>2294</v>
      </c>
      <c r="G880" t="s">
        <v>6</v>
      </c>
      <c r="H880">
        <v>20530</v>
      </c>
    </row>
    <row r="881" spans="1:8" ht="15.75" thickBot="1" x14ac:dyDescent="0.3">
      <c r="A881" s="5" t="s">
        <v>3</v>
      </c>
      <c r="B881" s="6">
        <v>9377</v>
      </c>
      <c r="G881" t="s">
        <v>6</v>
      </c>
      <c r="H881">
        <v>448964</v>
      </c>
    </row>
    <row r="882" spans="1:8" ht="15.75" thickBot="1" x14ac:dyDescent="0.3">
      <c r="A882" s="5" t="s">
        <v>3</v>
      </c>
      <c r="B882" s="6">
        <v>2665</v>
      </c>
      <c r="G882" t="s">
        <v>6</v>
      </c>
      <c r="H882">
        <v>390401</v>
      </c>
    </row>
    <row r="883" spans="1:8" ht="15.75" thickBot="1" x14ac:dyDescent="0.3">
      <c r="A883" s="5" t="s">
        <v>3</v>
      </c>
      <c r="B883" s="6">
        <v>288036</v>
      </c>
      <c r="G883" t="s">
        <v>6</v>
      </c>
      <c r="H883">
        <v>3422</v>
      </c>
    </row>
    <row r="884" spans="1:8" ht="15.75" thickBot="1" x14ac:dyDescent="0.3">
      <c r="A884" s="7" t="s">
        <v>3</v>
      </c>
      <c r="B884" s="9">
        <v>24182</v>
      </c>
      <c r="G884" t="s">
        <v>6</v>
      </c>
      <c r="H884">
        <v>439888</v>
      </c>
    </row>
    <row r="885" spans="1:8" x14ac:dyDescent="0.25">
      <c r="G885" t="s">
        <v>6</v>
      </c>
      <c r="H885">
        <v>468774</v>
      </c>
    </row>
    <row r="886" spans="1:8" x14ac:dyDescent="0.25">
      <c r="G886" t="s">
        <v>6</v>
      </c>
      <c r="H886">
        <v>45170</v>
      </c>
    </row>
    <row r="887" spans="1:8" x14ac:dyDescent="0.25">
      <c r="G887" t="s">
        <v>6</v>
      </c>
      <c r="H887">
        <v>43420</v>
      </c>
    </row>
    <row r="888" spans="1:8" x14ac:dyDescent="0.25">
      <c r="G888" t="s">
        <v>6</v>
      </c>
      <c r="H888">
        <v>458335</v>
      </c>
    </row>
    <row r="889" spans="1:8" x14ac:dyDescent="0.25">
      <c r="G889" t="s">
        <v>6</v>
      </c>
      <c r="H889">
        <v>7343</v>
      </c>
    </row>
    <row r="890" spans="1:8" x14ac:dyDescent="0.25">
      <c r="G890" t="s">
        <v>6</v>
      </c>
      <c r="H890">
        <v>250374</v>
      </c>
    </row>
    <row r="891" spans="1:8" x14ac:dyDescent="0.25">
      <c r="G891" t="s">
        <v>6</v>
      </c>
      <c r="H891">
        <v>122741</v>
      </c>
    </row>
    <row r="892" spans="1:8" x14ac:dyDescent="0.25">
      <c r="G892" t="s">
        <v>6</v>
      </c>
      <c r="H892">
        <v>10161</v>
      </c>
    </row>
    <row r="893" spans="1:8" x14ac:dyDescent="0.25">
      <c r="G893" t="s">
        <v>6</v>
      </c>
      <c r="H893">
        <v>293437</v>
      </c>
    </row>
    <row r="894" spans="1:8" x14ac:dyDescent="0.25">
      <c r="G894" t="s">
        <v>6</v>
      </c>
      <c r="H894">
        <v>278236</v>
      </c>
    </row>
    <row r="895" spans="1:8" x14ac:dyDescent="0.25">
      <c r="G895" t="s">
        <v>6</v>
      </c>
      <c r="H895">
        <v>15774</v>
      </c>
    </row>
    <row r="896" spans="1:8" x14ac:dyDescent="0.25">
      <c r="G896" t="s">
        <v>6</v>
      </c>
      <c r="H896">
        <v>336222</v>
      </c>
    </row>
    <row r="897" spans="7:8" x14ac:dyDescent="0.25">
      <c r="G897" t="s">
        <v>6</v>
      </c>
      <c r="H897">
        <v>25430</v>
      </c>
    </row>
    <row r="898" spans="7:8" x14ac:dyDescent="0.25">
      <c r="G898" t="s">
        <v>6</v>
      </c>
      <c r="H898">
        <v>384256</v>
      </c>
    </row>
    <row r="899" spans="7:8" x14ac:dyDescent="0.25">
      <c r="G899" t="s">
        <v>6</v>
      </c>
      <c r="H899">
        <v>177945</v>
      </c>
    </row>
    <row r="900" spans="7:8" x14ac:dyDescent="0.25">
      <c r="G900" t="s">
        <v>6</v>
      </c>
      <c r="H900">
        <v>406997</v>
      </c>
    </row>
    <row r="901" spans="7:8" x14ac:dyDescent="0.25">
      <c r="G901" t="s">
        <v>6</v>
      </c>
      <c r="H901">
        <v>439066</v>
      </c>
    </row>
    <row r="902" spans="7:8" x14ac:dyDescent="0.25">
      <c r="G902" t="s">
        <v>6</v>
      </c>
      <c r="H902">
        <v>337844</v>
      </c>
    </row>
    <row r="903" spans="7:8" x14ac:dyDescent="0.25">
      <c r="G903" t="s">
        <v>6</v>
      </c>
      <c r="H903">
        <v>354275</v>
      </c>
    </row>
    <row r="904" spans="7:8" x14ac:dyDescent="0.25">
      <c r="G904" t="s">
        <v>6</v>
      </c>
      <c r="H904">
        <v>308425</v>
      </c>
    </row>
    <row r="905" spans="7:8" x14ac:dyDescent="0.25">
      <c r="G905" t="s">
        <v>6</v>
      </c>
      <c r="H905">
        <v>353793</v>
      </c>
    </row>
    <row r="906" spans="7:8" x14ac:dyDescent="0.25">
      <c r="G906" t="s">
        <v>6</v>
      </c>
      <c r="H906">
        <v>3865</v>
      </c>
    </row>
    <row r="907" spans="7:8" x14ac:dyDescent="0.25">
      <c r="G907" t="s">
        <v>6</v>
      </c>
      <c r="H907">
        <v>13275</v>
      </c>
    </row>
    <row r="908" spans="7:8" x14ac:dyDescent="0.25">
      <c r="G908" t="s">
        <v>6</v>
      </c>
      <c r="H908">
        <v>334532</v>
      </c>
    </row>
    <row r="909" spans="7:8" x14ac:dyDescent="0.25">
      <c r="G909" t="s">
        <v>6</v>
      </c>
      <c r="H909">
        <v>20213</v>
      </c>
    </row>
    <row r="910" spans="7:8" x14ac:dyDescent="0.25">
      <c r="G910" t="s">
        <v>6</v>
      </c>
      <c r="H910">
        <v>4995</v>
      </c>
    </row>
    <row r="911" spans="7:8" x14ac:dyDescent="0.25">
      <c r="G911" t="s">
        <v>6</v>
      </c>
      <c r="H911">
        <v>33511</v>
      </c>
    </row>
    <row r="912" spans="7:8" x14ac:dyDescent="0.25">
      <c r="G912" t="s">
        <v>6</v>
      </c>
      <c r="H912">
        <v>417587</v>
      </c>
    </row>
    <row r="913" spans="7:8" x14ac:dyDescent="0.25">
      <c r="G913" t="s">
        <v>6</v>
      </c>
      <c r="H913">
        <v>417433</v>
      </c>
    </row>
    <row r="914" spans="7:8" x14ac:dyDescent="0.25">
      <c r="G914" t="s">
        <v>6</v>
      </c>
      <c r="H914">
        <v>320004</v>
      </c>
    </row>
    <row r="915" spans="7:8" x14ac:dyDescent="0.25">
      <c r="G915" t="s">
        <v>6</v>
      </c>
      <c r="H915">
        <v>43979</v>
      </c>
    </row>
    <row r="916" spans="7:8" x14ac:dyDescent="0.25">
      <c r="G916" t="s">
        <v>6</v>
      </c>
      <c r="H916">
        <v>104776</v>
      </c>
    </row>
    <row r="917" spans="7:8" x14ac:dyDescent="0.25">
      <c r="G917" t="s">
        <v>6</v>
      </c>
      <c r="H917">
        <v>428790</v>
      </c>
    </row>
    <row r="918" spans="7:8" x14ac:dyDescent="0.25">
      <c r="G918" t="s">
        <v>6</v>
      </c>
      <c r="H918">
        <v>301334</v>
      </c>
    </row>
    <row r="919" spans="7:8" x14ac:dyDescent="0.25">
      <c r="G919" t="s">
        <v>6</v>
      </c>
      <c r="H919">
        <v>229466</v>
      </c>
    </row>
    <row r="920" spans="7:8" x14ac:dyDescent="0.25">
      <c r="G920" t="s">
        <v>6</v>
      </c>
      <c r="H920">
        <v>228331</v>
      </c>
    </row>
    <row r="921" spans="7:8" x14ac:dyDescent="0.25">
      <c r="G921" t="s">
        <v>6</v>
      </c>
      <c r="H921">
        <v>53961</v>
      </c>
    </row>
    <row r="922" spans="7:8" x14ac:dyDescent="0.25">
      <c r="G922" t="s">
        <v>6</v>
      </c>
      <c r="H922">
        <v>382455</v>
      </c>
    </row>
    <row r="923" spans="7:8" x14ac:dyDescent="0.25">
      <c r="G923" t="s">
        <v>6</v>
      </c>
      <c r="H923">
        <v>45094</v>
      </c>
    </row>
    <row r="924" spans="7:8" x14ac:dyDescent="0.25">
      <c r="G924" t="s">
        <v>6</v>
      </c>
      <c r="H924">
        <v>244268</v>
      </c>
    </row>
    <row r="925" spans="7:8" x14ac:dyDescent="0.25">
      <c r="G925" t="s">
        <v>6</v>
      </c>
      <c r="H925">
        <v>1374</v>
      </c>
    </row>
    <row r="926" spans="7:8" x14ac:dyDescent="0.25">
      <c r="G926" t="s">
        <v>6</v>
      </c>
      <c r="H926">
        <v>72213</v>
      </c>
    </row>
    <row r="927" spans="7:8" x14ac:dyDescent="0.25">
      <c r="G927" t="s">
        <v>6</v>
      </c>
      <c r="H927">
        <v>417595</v>
      </c>
    </row>
    <row r="928" spans="7:8" x14ac:dyDescent="0.25">
      <c r="G928" t="s">
        <v>6</v>
      </c>
      <c r="H928">
        <v>264656</v>
      </c>
    </row>
    <row r="929" spans="7:8" x14ac:dyDescent="0.25">
      <c r="G929" t="s">
        <v>6</v>
      </c>
      <c r="H929">
        <v>439832</v>
      </c>
    </row>
    <row r="930" spans="7:8" x14ac:dyDescent="0.25">
      <c r="G930" t="s">
        <v>6</v>
      </c>
      <c r="H930">
        <v>474457</v>
      </c>
    </row>
    <row r="931" spans="7:8" x14ac:dyDescent="0.25">
      <c r="G931" t="s">
        <v>6</v>
      </c>
      <c r="H931">
        <v>68259</v>
      </c>
    </row>
    <row r="932" spans="7:8" x14ac:dyDescent="0.25">
      <c r="G932" t="s">
        <v>6</v>
      </c>
      <c r="H932">
        <v>42223</v>
      </c>
    </row>
    <row r="933" spans="7:8" x14ac:dyDescent="0.25">
      <c r="G933" t="s">
        <v>6</v>
      </c>
      <c r="H933">
        <v>437757</v>
      </c>
    </row>
    <row r="934" spans="7:8" x14ac:dyDescent="0.25">
      <c r="G934" t="s">
        <v>6</v>
      </c>
      <c r="H934">
        <v>356381</v>
      </c>
    </row>
    <row r="935" spans="7:8" x14ac:dyDescent="0.25">
      <c r="G935" t="s">
        <v>6</v>
      </c>
      <c r="H935">
        <v>336011</v>
      </c>
    </row>
    <row r="936" spans="7:8" x14ac:dyDescent="0.25">
      <c r="G936" t="s">
        <v>6</v>
      </c>
      <c r="H936">
        <v>13468</v>
      </c>
    </row>
    <row r="937" spans="7:8" x14ac:dyDescent="0.25">
      <c r="G937" t="s">
        <v>6</v>
      </c>
      <c r="H937">
        <v>248543</v>
      </c>
    </row>
    <row r="938" spans="7:8" x14ac:dyDescent="0.25">
      <c r="G938" t="s">
        <v>6</v>
      </c>
      <c r="H938">
        <v>392509</v>
      </c>
    </row>
    <row r="939" spans="7:8" x14ac:dyDescent="0.25">
      <c r="G939" t="s">
        <v>6</v>
      </c>
      <c r="H939">
        <v>254918</v>
      </c>
    </row>
    <row r="940" spans="7:8" x14ac:dyDescent="0.25">
      <c r="G940" t="s">
        <v>6</v>
      </c>
      <c r="H940">
        <v>14168</v>
      </c>
    </row>
    <row r="941" spans="7:8" x14ac:dyDescent="0.25">
      <c r="G941" t="s">
        <v>6</v>
      </c>
      <c r="H941">
        <v>258206</v>
      </c>
    </row>
    <row r="942" spans="7:8" x14ac:dyDescent="0.25">
      <c r="G942" t="s">
        <v>6</v>
      </c>
      <c r="H942">
        <v>380622</v>
      </c>
    </row>
    <row r="943" spans="7:8" x14ac:dyDescent="0.25">
      <c r="G943" t="s">
        <v>6</v>
      </c>
      <c r="H943">
        <v>38516</v>
      </c>
    </row>
    <row r="944" spans="7:8" x14ac:dyDescent="0.25">
      <c r="G944" t="s">
        <v>6</v>
      </c>
      <c r="H944">
        <v>21641</v>
      </c>
    </row>
    <row r="945" spans="7:8" x14ac:dyDescent="0.25">
      <c r="G945" t="s">
        <v>6</v>
      </c>
      <c r="H945">
        <v>466918</v>
      </c>
    </row>
    <row r="946" spans="7:8" x14ac:dyDescent="0.25">
      <c r="G946" t="s">
        <v>6</v>
      </c>
      <c r="H946">
        <v>100017</v>
      </c>
    </row>
    <row r="947" spans="7:8" x14ac:dyDescent="0.25">
      <c r="G947" t="s">
        <v>6</v>
      </c>
      <c r="H947">
        <v>45054</v>
      </c>
    </row>
    <row r="948" spans="7:8" x14ac:dyDescent="0.25">
      <c r="G948" t="s">
        <v>6</v>
      </c>
      <c r="H948">
        <v>73</v>
      </c>
    </row>
    <row r="949" spans="7:8" x14ac:dyDescent="0.25">
      <c r="G949" t="s">
        <v>6</v>
      </c>
      <c r="H949">
        <v>450806</v>
      </c>
    </row>
    <row r="950" spans="7:8" x14ac:dyDescent="0.25">
      <c r="G950" t="s">
        <v>6</v>
      </c>
      <c r="H950">
        <v>352162</v>
      </c>
    </row>
    <row r="951" spans="7:8" x14ac:dyDescent="0.25">
      <c r="G951" t="s">
        <v>6</v>
      </c>
      <c r="H951">
        <v>197082</v>
      </c>
    </row>
    <row r="952" spans="7:8" x14ac:dyDescent="0.25">
      <c r="G952" t="s">
        <v>6</v>
      </c>
      <c r="H952">
        <v>320736</v>
      </c>
    </row>
    <row r="953" spans="7:8" x14ac:dyDescent="0.25">
      <c r="G953" t="s">
        <v>6</v>
      </c>
      <c r="H953">
        <v>489991</v>
      </c>
    </row>
    <row r="954" spans="7:8" x14ac:dyDescent="0.25">
      <c r="G954" t="s">
        <v>6</v>
      </c>
      <c r="H954">
        <v>47695</v>
      </c>
    </row>
    <row r="955" spans="7:8" x14ac:dyDescent="0.25">
      <c r="G955" t="s">
        <v>6</v>
      </c>
      <c r="H955">
        <v>3549</v>
      </c>
    </row>
    <row r="956" spans="7:8" x14ac:dyDescent="0.25">
      <c r="G956" t="s">
        <v>6</v>
      </c>
      <c r="H956">
        <v>599</v>
      </c>
    </row>
    <row r="957" spans="7:8" x14ac:dyDescent="0.25">
      <c r="G957" t="s">
        <v>6</v>
      </c>
      <c r="H957">
        <v>87063</v>
      </c>
    </row>
    <row r="958" spans="7:8" x14ac:dyDescent="0.25">
      <c r="G958" t="s">
        <v>6</v>
      </c>
      <c r="H958">
        <v>280840</v>
      </c>
    </row>
    <row r="959" spans="7:8" x14ac:dyDescent="0.25">
      <c r="G959" t="s">
        <v>6</v>
      </c>
      <c r="H959">
        <v>60067</v>
      </c>
    </row>
    <row r="960" spans="7:8" x14ac:dyDescent="0.25">
      <c r="G960" t="s">
        <v>6</v>
      </c>
      <c r="H960">
        <v>10217</v>
      </c>
    </row>
    <row r="961" spans="7:8" x14ac:dyDescent="0.25">
      <c r="G961" t="s">
        <v>6</v>
      </c>
      <c r="H961">
        <v>31031</v>
      </c>
    </row>
    <row r="962" spans="7:8" x14ac:dyDescent="0.25">
      <c r="G962" t="s">
        <v>6</v>
      </c>
      <c r="H962">
        <v>5126</v>
      </c>
    </row>
    <row r="963" spans="7:8" x14ac:dyDescent="0.25">
      <c r="G963" t="s">
        <v>6</v>
      </c>
      <c r="H963">
        <v>158479</v>
      </c>
    </row>
    <row r="964" spans="7:8" x14ac:dyDescent="0.25">
      <c r="G964" t="s">
        <v>6</v>
      </c>
      <c r="H964">
        <v>568</v>
      </c>
    </row>
    <row r="965" spans="7:8" x14ac:dyDescent="0.25">
      <c r="G965" t="s">
        <v>6</v>
      </c>
      <c r="H965">
        <v>42167</v>
      </c>
    </row>
    <row r="966" spans="7:8" x14ac:dyDescent="0.25">
      <c r="G966" t="s">
        <v>6</v>
      </c>
      <c r="H966">
        <v>59505</v>
      </c>
    </row>
    <row r="967" spans="7:8" x14ac:dyDescent="0.25">
      <c r="G967" t="s">
        <v>6</v>
      </c>
      <c r="H967">
        <v>19348</v>
      </c>
    </row>
    <row r="968" spans="7:8" x14ac:dyDescent="0.25">
      <c r="G968" t="s">
        <v>6</v>
      </c>
      <c r="H968">
        <v>80717</v>
      </c>
    </row>
    <row r="969" spans="7:8" x14ac:dyDescent="0.25">
      <c r="G969" t="s">
        <v>6</v>
      </c>
      <c r="H969">
        <v>46996</v>
      </c>
    </row>
    <row r="970" spans="7:8" x14ac:dyDescent="0.25">
      <c r="G970" t="s">
        <v>6</v>
      </c>
      <c r="H970">
        <v>590</v>
      </c>
    </row>
    <row r="971" spans="7:8" x14ac:dyDescent="0.25">
      <c r="G971" t="s">
        <v>6</v>
      </c>
      <c r="H971">
        <v>63831</v>
      </c>
    </row>
    <row r="972" spans="7:8" x14ac:dyDescent="0.25">
      <c r="G972" t="s">
        <v>6</v>
      </c>
      <c r="H972">
        <v>340487</v>
      </c>
    </row>
    <row r="973" spans="7:8" x14ac:dyDescent="0.25">
      <c r="G973" t="s">
        <v>6</v>
      </c>
      <c r="H973">
        <v>104343</v>
      </c>
    </row>
    <row r="974" spans="7:8" x14ac:dyDescent="0.25">
      <c r="G974" t="s">
        <v>6</v>
      </c>
      <c r="H974">
        <v>50566</v>
      </c>
    </row>
    <row r="975" spans="7:8" x14ac:dyDescent="0.25">
      <c r="G975" t="s">
        <v>6</v>
      </c>
      <c r="H975">
        <v>212606</v>
      </c>
    </row>
    <row r="976" spans="7:8" x14ac:dyDescent="0.25">
      <c r="G976" t="s">
        <v>6</v>
      </c>
      <c r="H976">
        <v>259963</v>
      </c>
    </row>
    <row r="977" spans="7:8" x14ac:dyDescent="0.25">
      <c r="G977" t="s">
        <v>6</v>
      </c>
      <c r="H977">
        <v>45958</v>
      </c>
    </row>
    <row r="978" spans="7:8" x14ac:dyDescent="0.25">
      <c r="G978" t="s">
        <v>6</v>
      </c>
      <c r="H978">
        <v>38047</v>
      </c>
    </row>
    <row r="979" spans="7:8" x14ac:dyDescent="0.25">
      <c r="G979" t="s">
        <v>6</v>
      </c>
      <c r="H979">
        <v>112575</v>
      </c>
    </row>
    <row r="980" spans="7:8" x14ac:dyDescent="0.25">
      <c r="G980" t="s">
        <v>6</v>
      </c>
      <c r="H980">
        <v>449610</v>
      </c>
    </row>
    <row r="981" spans="7:8" x14ac:dyDescent="0.25">
      <c r="G981" t="s">
        <v>6</v>
      </c>
      <c r="H981">
        <v>43920</v>
      </c>
    </row>
    <row r="982" spans="7:8" x14ac:dyDescent="0.25">
      <c r="G982" t="s">
        <v>6</v>
      </c>
      <c r="H982">
        <v>358913</v>
      </c>
    </row>
    <row r="983" spans="7:8" x14ac:dyDescent="0.25">
      <c r="G983" t="s">
        <v>6</v>
      </c>
      <c r="H983">
        <v>372497</v>
      </c>
    </row>
    <row r="984" spans="7:8" x14ac:dyDescent="0.25">
      <c r="G984" t="s">
        <v>6</v>
      </c>
      <c r="H984">
        <v>413362</v>
      </c>
    </row>
    <row r="985" spans="7:8" x14ac:dyDescent="0.25">
      <c r="G985" t="s">
        <v>6</v>
      </c>
      <c r="H985">
        <v>2007</v>
      </c>
    </row>
    <row r="986" spans="7:8" x14ac:dyDescent="0.25">
      <c r="G986" t="s">
        <v>6</v>
      </c>
      <c r="H986">
        <v>436349</v>
      </c>
    </row>
    <row r="987" spans="7:8" x14ac:dyDescent="0.25">
      <c r="G987" t="s">
        <v>6</v>
      </c>
      <c r="H987">
        <v>248475</v>
      </c>
    </row>
    <row r="988" spans="7:8" x14ac:dyDescent="0.25">
      <c r="G988" t="s">
        <v>6</v>
      </c>
      <c r="H988">
        <v>316715</v>
      </c>
    </row>
    <row r="989" spans="7:8" x14ac:dyDescent="0.25">
      <c r="G989" t="s">
        <v>6</v>
      </c>
      <c r="H989">
        <v>364694</v>
      </c>
    </row>
    <row r="990" spans="7:8" x14ac:dyDescent="0.25">
      <c r="G990" t="s">
        <v>6</v>
      </c>
      <c r="H990">
        <v>50780</v>
      </c>
    </row>
    <row r="991" spans="7:8" x14ac:dyDescent="0.25">
      <c r="G991" t="s">
        <v>6</v>
      </c>
      <c r="H991">
        <v>194956</v>
      </c>
    </row>
    <row r="992" spans="7:8" x14ac:dyDescent="0.25">
      <c r="G992" t="s">
        <v>6</v>
      </c>
      <c r="H992">
        <v>439877</v>
      </c>
    </row>
    <row r="993" spans="7:8" x14ac:dyDescent="0.25">
      <c r="G993" t="s">
        <v>6</v>
      </c>
      <c r="H993">
        <v>374514</v>
      </c>
    </row>
    <row r="994" spans="7:8" x14ac:dyDescent="0.25">
      <c r="G994" t="s">
        <v>6</v>
      </c>
      <c r="H994">
        <v>14626</v>
      </c>
    </row>
    <row r="995" spans="7:8" x14ac:dyDescent="0.25">
      <c r="G995" t="s">
        <v>6</v>
      </c>
      <c r="H995">
        <v>381138</v>
      </c>
    </row>
    <row r="996" spans="7:8" x14ac:dyDescent="0.25">
      <c r="G996" t="s">
        <v>6</v>
      </c>
      <c r="H996">
        <v>80426</v>
      </c>
    </row>
    <row r="997" spans="7:8" x14ac:dyDescent="0.25">
      <c r="G997" t="s">
        <v>6</v>
      </c>
      <c r="H997">
        <v>16878</v>
      </c>
    </row>
    <row r="998" spans="7:8" x14ac:dyDescent="0.25">
      <c r="G998" t="s">
        <v>6</v>
      </c>
      <c r="H998">
        <v>9950</v>
      </c>
    </row>
    <row r="999" spans="7:8" x14ac:dyDescent="0.25">
      <c r="G999" t="s">
        <v>6</v>
      </c>
      <c r="H999">
        <v>41834</v>
      </c>
    </row>
    <row r="1000" spans="7:8" x14ac:dyDescent="0.25">
      <c r="G1000" t="s">
        <v>6</v>
      </c>
      <c r="H1000">
        <v>394537</v>
      </c>
    </row>
    <row r="1001" spans="7:8" x14ac:dyDescent="0.25">
      <c r="G1001" t="s">
        <v>6</v>
      </c>
      <c r="H1001">
        <v>332706</v>
      </c>
    </row>
    <row r="1002" spans="7:8" x14ac:dyDescent="0.25">
      <c r="G1002" t="s">
        <v>6</v>
      </c>
      <c r="H1002">
        <v>54989</v>
      </c>
    </row>
    <row r="1003" spans="7:8" x14ac:dyDescent="0.25">
      <c r="G1003" t="s">
        <v>6</v>
      </c>
      <c r="H1003">
        <v>101325</v>
      </c>
    </row>
    <row r="1004" spans="7:8" x14ac:dyDescent="0.25">
      <c r="G1004" t="s">
        <v>6</v>
      </c>
      <c r="H1004">
        <v>348675</v>
      </c>
    </row>
    <row r="1005" spans="7:8" x14ac:dyDescent="0.25">
      <c r="G1005" t="s">
        <v>6</v>
      </c>
      <c r="H1005">
        <v>383801</v>
      </c>
    </row>
    <row r="1006" spans="7:8" x14ac:dyDescent="0.25">
      <c r="G1006" t="s">
        <v>6</v>
      </c>
      <c r="H1006">
        <v>27457</v>
      </c>
    </row>
    <row r="1007" spans="7:8" x14ac:dyDescent="0.25">
      <c r="G1007" t="s">
        <v>6</v>
      </c>
      <c r="H1007">
        <v>1590</v>
      </c>
    </row>
    <row r="1008" spans="7:8" x14ac:dyDescent="0.25">
      <c r="G1008" t="s">
        <v>6</v>
      </c>
      <c r="H1008">
        <v>369594</v>
      </c>
    </row>
    <row r="1009" spans="7:8" x14ac:dyDescent="0.25">
      <c r="G1009" t="s">
        <v>6</v>
      </c>
      <c r="H1009">
        <v>135523</v>
      </c>
    </row>
    <row r="1010" spans="7:8" x14ac:dyDescent="0.25">
      <c r="G1010" t="s">
        <v>6</v>
      </c>
      <c r="H1010">
        <v>55785</v>
      </c>
    </row>
    <row r="1011" spans="7:8" x14ac:dyDescent="0.25">
      <c r="G1011" t="s">
        <v>6</v>
      </c>
      <c r="H1011">
        <v>339951</v>
      </c>
    </row>
    <row r="1012" spans="7:8" x14ac:dyDescent="0.25">
      <c r="G1012" t="s">
        <v>6</v>
      </c>
      <c r="H1012">
        <v>127374</v>
      </c>
    </row>
    <row r="1013" spans="7:8" x14ac:dyDescent="0.25">
      <c r="G1013" t="s">
        <v>6</v>
      </c>
      <c r="H1013">
        <v>321741</v>
      </c>
    </row>
    <row r="1014" spans="7:8" x14ac:dyDescent="0.25">
      <c r="G1014" t="s">
        <v>6</v>
      </c>
      <c r="H1014">
        <v>49133</v>
      </c>
    </row>
    <row r="1015" spans="7:8" x14ac:dyDescent="0.25">
      <c r="G1015" t="s">
        <v>6</v>
      </c>
      <c r="H1015">
        <v>420622</v>
      </c>
    </row>
    <row r="1016" spans="7:8" x14ac:dyDescent="0.25">
      <c r="G1016" t="s">
        <v>6</v>
      </c>
      <c r="H1016">
        <v>429474</v>
      </c>
    </row>
    <row r="1017" spans="7:8" x14ac:dyDescent="0.25">
      <c r="G1017" t="s">
        <v>6</v>
      </c>
      <c r="H1017">
        <v>483624</v>
      </c>
    </row>
    <row r="1018" spans="7:8" x14ac:dyDescent="0.25">
      <c r="G1018" t="s">
        <v>6</v>
      </c>
      <c r="H1018">
        <v>82684</v>
      </c>
    </row>
    <row r="1019" spans="7:8" x14ac:dyDescent="0.25">
      <c r="G1019" t="s">
        <v>6</v>
      </c>
      <c r="H1019">
        <v>384581</v>
      </c>
    </row>
    <row r="1020" spans="7:8" x14ac:dyDescent="0.25">
      <c r="G1020" t="s">
        <v>6</v>
      </c>
      <c r="H1020">
        <v>43028</v>
      </c>
    </row>
    <row r="1021" spans="7:8" x14ac:dyDescent="0.25">
      <c r="G1021" t="s">
        <v>6</v>
      </c>
      <c r="H1021">
        <v>479704</v>
      </c>
    </row>
    <row r="1022" spans="7:8" x14ac:dyDescent="0.25">
      <c r="G1022" t="s">
        <v>6</v>
      </c>
      <c r="H1022">
        <v>468368</v>
      </c>
    </row>
    <row r="1023" spans="7:8" x14ac:dyDescent="0.25">
      <c r="G1023" t="s">
        <v>6</v>
      </c>
      <c r="H1023">
        <v>192132</v>
      </c>
    </row>
    <row r="1024" spans="7:8" x14ac:dyDescent="0.25">
      <c r="G1024" t="s">
        <v>6</v>
      </c>
      <c r="H1024">
        <v>78313</v>
      </c>
    </row>
    <row r="1025" spans="7:8" x14ac:dyDescent="0.25">
      <c r="G1025" t="s">
        <v>6</v>
      </c>
      <c r="H1025">
        <v>47277</v>
      </c>
    </row>
    <row r="1026" spans="7:8" x14ac:dyDescent="0.25">
      <c r="G1026" t="s">
        <v>6</v>
      </c>
      <c r="H1026">
        <v>439846</v>
      </c>
    </row>
    <row r="1027" spans="7:8" x14ac:dyDescent="0.25">
      <c r="G1027" t="s">
        <v>6</v>
      </c>
      <c r="H1027">
        <v>32625</v>
      </c>
    </row>
    <row r="1028" spans="7:8" x14ac:dyDescent="0.25">
      <c r="G1028" t="s">
        <v>6</v>
      </c>
      <c r="H1028">
        <v>295588</v>
      </c>
    </row>
    <row r="1029" spans="7:8" x14ac:dyDescent="0.25">
      <c r="G1029" t="s">
        <v>6</v>
      </c>
      <c r="H1029">
        <v>324284</v>
      </c>
    </row>
    <row r="1030" spans="7:8" x14ac:dyDescent="0.25">
      <c r="G1030" t="s">
        <v>6</v>
      </c>
      <c r="H1030">
        <v>324744</v>
      </c>
    </row>
    <row r="1031" spans="7:8" x14ac:dyDescent="0.25">
      <c r="G1031" t="s">
        <v>6</v>
      </c>
      <c r="H1031">
        <v>129112</v>
      </c>
    </row>
    <row r="1032" spans="7:8" x14ac:dyDescent="0.25">
      <c r="G1032" t="s">
        <v>6</v>
      </c>
      <c r="H1032">
        <v>341244</v>
      </c>
    </row>
    <row r="1033" spans="7:8" x14ac:dyDescent="0.25">
      <c r="G1033" t="s">
        <v>6</v>
      </c>
      <c r="H1033">
        <v>5460</v>
      </c>
    </row>
    <row r="1034" spans="7:8" x14ac:dyDescent="0.25">
      <c r="G1034" t="s">
        <v>6</v>
      </c>
      <c r="H1034">
        <v>253331</v>
      </c>
    </row>
    <row r="1035" spans="7:8" x14ac:dyDescent="0.25">
      <c r="G1035" t="s">
        <v>6</v>
      </c>
      <c r="H1035">
        <v>183538</v>
      </c>
    </row>
    <row r="1036" spans="7:8" x14ac:dyDescent="0.25">
      <c r="G1036" t="s">
        <v>6</v>
      </c>
      <c r="H1036">
        <v>359108</v>
      </c>
    </row>
    <row r="1037" spans="7:8" x14ac:dyDescent="0.25">
      <c r="G1037" t="s">
        <v>6</v>
      </c>
      <c r="H1037">
        <v>873</v>
      </c>
    </row>
    <row r="1038" spans="7:8" x14ac:dyDescent="0.25">
      <c r="G1038" t="s">
        <v>6</v>
      </c>
      <c r="H1038">
        <v>362876</v>
      </c>
    </row>
    <row r="1039" spans="7:8" x14ac:dyDescent="0.25">
      <c r="G1039" t="s">
        <v>6</v>
      </c>
      <c r="H1039">
        <v>9025</v>
      </c>
    </row>
    <row r="1040" spans="7:8" x14ac:dyDescent="0.25">
      <c r="G1040" t="s">
        <v>6</v>
      </c>
      <c r="H1040">
        <v>16229</v>
      </c>
    </row>
    <row r="1041" spans="7:8" x14ac:dyDescent="0.25">
      <c r="G1041" t="s">
        <v>6</v>
      </c>
      <c r="H1041">
        <v>312849</v>
      </c>
    </row>
    <row r="1042" spans="7:8" x14ac:dyDescent="0.25">
      <c r="G1042" t="s">
        <v>6</v>
      </c>
      <c r="H1042">
        <v>439499</v>
      </c>
    </row>
    <row r="1043" spans="7:8" x14ac:dyDescent="0.25">
      <c r="G1043" t="s">
        <v>6</v>
      </c>
      <c r="H1043">
        <v>371647</v>
      </c>
    </row>
    <row r="1044" spans="7:8" x14ac:dyDescent="0.25">
      <c r="G1044" t="s">
        <v>6</v>
      </c>
      <c r="H1044">
        <v>74308</v>
      </c>
    </row>
    <row r="1045" spans="7:8" x14ac:dyDescent="0.25">
      <c r="G1045" t="s">
        <v>6</v>
      </c>
      <c r="H1045">
        <v>439869</v>
      </c>
    </row>
    <row r="1046" spans="7:8" x14ac:dyDescent="0.25">
      <c r="G1046" t="s">
        <v>6</v>
      </c>
      <c r="H1046">
        <v>268618</v>
      </c>
    </row>
    <row r="1047" spans="7:8" x14ac:dyDescent="0.25">
      <c r="G1047" t="s">
        <v>6</v>
      </c>
      <c r="H1047">
        <v>483800</v>
      </c>
    </row>
    <row r="1048" spans="7:8" x14ac:dyDescent="0.25">
      <c r="G1048" t="s">
        <v>6</v>
      </c>
      <c r="H1048">
        <v>285841</v>
      </c>
    </row>
    <row r="1049" spans="7:8" x14ac:dyDescent="0.25">
      <c r="G1049" t="s">
        <v>6</v>
      </c>
      <c r="H1049">
        <v>1885</v>
      </c>
    </row>
    <row r="1050" spans="7:8" x14ac:dyDescent="0.25">
      <c r="G1050" t="s">
        <v>6</v>
      </c>
      <c r="H1050">
        <v>25793</v>
      </c>
    </row>
    <row r="1051" spans="7:8" x14ac:dyDescent="0.25">
      <c r="G1051" t="s">
        <v>6</v>
      </c>
      <c r="H1051">
        <v>209276</v>
      </c>
    </row>
    <row r="1052" spans="7:8" x14ac:dyDescent="0.25">
      <c r="G1052" t="s">
        <v>6</v>
      </c>
      <c r="H1052">
        <v>13823</v>
      </c>
    </row>
    <row r="1053" spans="7:8" x14ac:dyDescent="0.25">
      <c r="G1053" t="s">
        <v>6</v>
      </c>
      <c r="H1053">
        <v>266102</v>
      </c>
    </row>
    <row r="1054" spans="7:8" x14ac:dyDescent="0.25">
      <c r="G1054" t="s">
        <v>6</v>
      </c>
      <c r="H1054">
        <v>65496</v>
      </c>
    </row>
    <row r="1055" spans="7:8" x14ac:dyDescent="0.25">
      <c r="G1055" t="s">
        <v>6</v>
      </c>
      <c r="H1055">
        <v>334541</v>
      </c>
    </row>
    <row r="1056" spans="7:8" x14ac:dyDescent="0.25">
      <c r="G1056" t="s">
        <v>6</v>
      </c>
      <c r="H1056">
        <v>230929</v>
      </c>
    </row>
    <row r="1057" spans="7:8" x14ac:dyDescent="0.25">
      <c r="G1057" t="s">
        <v>6</v>
      </c>
      <c r="H1057">
        <v>45346</v>
      </c>
    </row>
    <row r="1058" spans="7:8" x14ac:dyDescent="0.25">
      <c r="G1058" t="s">
        <v>6</v>
      </c>
      <c r="H1058">
        <v>470025</v>
      </c>
    </row>
    <row r="1059" spans="7:8" x14ac:dyDescent="0.25">
      <c r="G1059" t="s">
        <v>6</v>
      </c>
      <c r="H1059">
        <v>177402</v>
      </c>
    </row>
    <row r="1060" spans="7:8" x14ac:dyDescent="0.25">
      <c r="G1060" t="s">
        <v>6</v>
      </c>
      <c r="H1060">
        <v>372355</v>
      </c>
    </row>
    <row r="1061" spans="7:8" x14ac:dyDescent="0.25">
      <c r="G1061" t="s">
        <v>6</v>
      </c>
      <c r="H1061">
        <v>408508</v>
      </c>
    </row>
    <row r="1062" spans="7:8" x14ac:dyDescent="0.25">
      <c r="G1062" t="s">
        <v>6</v>
      </c>
      <c r="H1062">
        <v>409671</v>
      </c>
    </row>
    <row r="1063" spans="7:8" x14ac:dyDescent="0.25">
      <c r="G1063" t="s">
        <v>6</v>
      </c>
      <c r="H1063">
        <v>224746</v>
      </c>
    </row>
    <row r="1064" spans="7:8" x14ac:dyDescent="0.25">
      <c r="G1064" t="s">
        <v>6</v>
      </c>
      <c r="H1064">
        <v>401267</v>
      </c>
    </row>
    <row r="1065" spans="7:8" x14ac:dyDescent="0.25">
      <c r="G1065" t="s">
        <v>6</v>
      </c>
      <c r="H1065">
        <v>11321</v>
      </c>
    </row>
    <row r="1066" spans="7:8" x14ac:dyDescent="0.25">
      <c r="G1066" t="s">
        <v>6</v>
      </c>
      <c r="H1066">
        <v>395993</v>
      </c>
    </row>
    <row r="1067" spans="7:8" x14ac:dyDescent="0.25">
      <c r="G1067" t="s">
        <v>6</v>
      </c>
      <c r="H1067">
        <v>7863</v>
      </c>
    </row>
    <row r="1068" spans="7:8" x14ac:dyDescent="0.25">
      <c r="G1068" t="s">
        <v>6</v>
      </c>
      <c r="H1068">
        <v>286088</v>
      </c>
    </row>
    <row r="1069" spans="7:8" x14ac:dyDescent="0.25">
      <c r="G1069" t="s">
        <v>6</v>
      </c>
      <c r="H1069">
        <v>156965</v>
      </c>
    </row>
    <row r="1070" spans="7:8" x14ac:dyDescent="0.25">
      <c r="G1070" t="s">
        <v>6</v>
      </c>
      <c r="H1070">
        <v>151433</v>
      </c>
    </row>
    <row r="1071" spans="7:8" x14ac:dyDescent="0.25">
      <c r="G1071" t="s">
        <v>6</v>
      </c>
      <c r="H1071">
        <v>10404</v>
      </c>
    </row>
    <row r="1072" spans="7:8" x14ac:dyDescent="0.25">
      <c r="G1072" t="s">
        <v>6</v>
      </c>
      <c r="H1072">
        <v>410117</v>
      </c>
    </row>
    <row r="1073" spans="7:8" x14ac:dyDescent="0.25">
      <c r="G1073" t="s">
        <v>6</v>
      </c>
      <c r="H1073">
        <v>10238</v>
      </c>
    </row>
    <row r="1074" spans="7:8" x14ac:dyDescent="0.25">
      <c r="G1074" t="s">
        <v>6</v>
      </c>
      <c r="H1074">
        <v>261768</v>
      </c>
    </row>
    <row r="1075" spans="7:8" x14ac:dyDescent="0.25">
      <c r="G1075" t="s">
        <v>6</v>
      </c>
      <c r="H1075">
        <v>467371</v>
      </c>
    </row>
    <row r="1076" spans="7:8" x14ac:dyDescent="0.25">
      <c r="G1076" t="s">
        <v>6</v>
      </c>
      <c r="H1076">
        <v>10400</v>
      </c>
    </row>
    <row r="1077" spans="7:8" x14ac:dyDescent="0.25">
      <c r="G1077" t="s">
        <v>6</v>
      </c>
      <c r="H1077">
        <v>20907</v>
      </c>
    </row>
    <row r="1078" spans="7:8" x14ac:dyDescent="0.25">
      <c r="G1078" t="s">
        <v>6</v>
      </c>
      <c r="H1078">
        <v>164020</v>
      </c>
    </row>
    <row r="1079" spans="7:8" x14ac:dyDescent="0.25">
      <c r="G1079" t="s">
        <v>6</v>
      </c>
      <c r="H1079">
        <v>109584</v>
      </c>
    </row>
    <row r="1080" spans="7:8" x14ac:dyDescent="0.25">
      <c r="G1080" t="s">
        <v>6</v>
      </c>
      <c r="H1080">
        <v>18925</v>
      </c>
    </row>
    <row r="1081" spans="7:8" x14ac:dyDescent="0.25">
      <c r="G1081" t="s">
        <v>6</v>
      </c>
      <c r="H1081">
        <v>456187</v>
      </c>
    </row>
    <row r="1082" spans="7:8" x14ac:dyDescent="0.25">
      <c r="G1082" t="s">
        <v>6</v>
      </c>
      <c r="H1082">
        <v>463480</v>
      </c>
    </row>
    <row r="1083" spans="7:8" x14ac:dyDescent="0.25">
      <c r="G1083" t="s">
        <v>6</v>
      </c>
      <c r="H1083">
        <v>379315</v>
      </c>
    </row>
    <row r="1084" spans="7:8" x14ac:dyDescent="0.25">
      <c r="G1084" t="s">
        <v>6</v>
      </c>
      <c r="H1084">
        <v>44113</v>
      </c>
    </row>
    <row r="1085" spans="7:8" x14ac:dyDescent="0.25">
      <c r="G1085" t="s">
        <v>6</v>
      </c>
      <c r="H1085">
        <v>614</v>
      </c>
    </row>
    <row r="1086" spans="7:8" x14ac:dyDescent="0.25">
      <c r="G1086" t="s">
        <v>6</v>
      </c>
      <c r="H1086">
        <v>320003</v>
      </c>
    </row>
    <row r="1087" spans="7:8" x14ac:dyDescent="0.25">
      <c r="G1087" t="s">
        <v>6</v>
      </c>
      <c r="H1087">
        <v>275060</v>
      </c>
    </row>
    <row r="1088" spans="7:8" x14ac:dyDescent="0.25">
      <c r="G1088" t="s">
        <v>6</v>
      </c>
      <c r="H1088">
        <v>439882</v>
      </c>
    </row>
    <row r="1089" spans="7:8" x14ac:dyDescent="0.25">
      <c r="G1089" t="s">
        <v>6</v>
      </c>
      <c r="H1089">
        <v>333384</v>
      </c>
    </row>
    <row r="1090" spans="7:8" x14ac:dyDescent="0.25">
      <c r="G1090" t="s">
        <v>6</v>
      </c>
      <c r="H1090">
        <v>310569</v>
      </c>
    </row>
    <row r="1091" spans="7:8" x14ac:dyDescent="0.25">
      <c r="G1091" t="s">
        <v>6</v>
      </c>
      <c r="H1091">
        <v>254172</v>
      </c>
    </row>
    <row r="1092" spans="7:8" x14ac:dyDescent="0.25">
      <c r="G1092" t="s">
        <v>6</v>
      </c>
      <c r="H1092">
        <v>471589</v>
      </c>
    </row>
    <row r="1093" spans="7:8" x14ac:dyDescent="0.25">
      <c r="G1093" t="s">
        <v>6</v>
      </c>
      <c r="H1093">
        <v>95775</v>
      </c>
    </row>
    <row r="1094" spans="7:8" x14ac:dyDescent="0.25">
      <c r="G1094" t="s">
        <v>6</v>
      </c>
      <c r="H1094">
        <v>455803</v>
      </c>
    </row>
    <row r="1095" spans="7:8" x14ac:dyDescent="0.25">
      <c r="G1095" t="s">
        <v>6</v>
      </c>
      <c r="H1095">
        <v>26451</v>
      </c>
    </row>
    <row r="1096" spans="7:8" x14ac:dyDescent="0.25">
      <c r="G1096" t="s">
        <v>6</v>
      </c>
      <c r="H1096">
        <v>348660</v>
      </c>
    </row>
    <row r="1097" spans="7:8" x14ac:dyDescent="0.25">
      <c r="G1097" t="s">
        <v>6</v>
      </c>
      <c r="H1097">
        <v>8937</v>
      </c>
    </row>
    <row r="1098" spans="7:8" x14ac:dyDescent="0.25">
      <c r="G1098" t="s">
        <v>6</v>
      </c>
      <c r="H1098">
        <v>70876</v>
      </c>
    </row>
    <row r="1099" spans="7:8" x14ac:dyDescent="0.25">
      <c r="G1099" t="s">
        <v>6</v>
      </c>
      <c r="H1099">
        <v>39393</v>
      </c>
    </row>
    <row r="1100" spans="7:8" x14ac:dyDescent="0.25">
      <c r="G1100" t="s">
        <v>6</v>
      </c>
      <c r="H1100">
        <v>260313</v>
      </c>
    </row>
    <row r="1101" spans="7:8" x14ac:dyDescent="0.25">
      <c r="G1101" t="s">
        <v>6</v>
      </c>
      <c r="H1101">
        <v>113329</v>
      </c>
    </row>
    <row r="1102" spans="7:8" x14ac:dyDescent="0.25">
      <c r="G1102" t="s">
        <v>6</v>
      </c>
      <c r="H1102">
        <v>348677</v>
      </c>
    </row>
    <row r="1103" spans="7:8" x14ac:dyDescent="0.25">
      <c r="G1103" t="s">
        <v>6</v>
      </c>
      <c r="H1103">
        <v>1578</v>
      </c>
    </row>
    <row r="1104" spans="7:8" x14ac:dyDescent="0.25">
      <c r="G1104" t="s">
        <v>6</v>
      </c>
      <c r="H1104">
        <v>91901</v>
      </c>
    </row>
    <row r="1105" spans="7:8" x14ac:dyDescent="0.25">
      <c r="G1105" t="s">
        <v>6</v>
      </c>
      <c r="H1105">
        <v>191185</v>
      </c>
    </row>
    <row r="1106" spans="7:8" x14ac:dyDescent="0.25">
      <c r="G1106" t="s">
        <v>6</v>
      </c>
      <c r="H1106">
        <v>408542</v>
      </c>
    </row>
    <row r="1107" spans="7:8" x14ac:dyDescent="0.25">
      <c r="G1107" t="s">
        <v>6</v>
      </c>
      <c r="H1107">
        <v>374465</v>
      </c>
    </row>
    <row r="1108" spans="7:8" x14ac:dyDescent="0.25">
      <c r="G1108" t="s">
        <v>6</v>
      </c>
      <c r="H1108">
        <v>439873</v>
      </c>
    </row>
    <row r="1109" spans="7:8" x14ac:dyDescent="0.25">
      <c r="G1109" t="s">
        <v>6</v>
      </c>
      <c r="H1109">
        <v>315872</v>
      </c>
    </row>
    <row r="1110" spans="7:8" x14ac:dyDescent="0.25">
      <c r="G1110" t="s">
        <v>6</v>
      </c>
      <c r="H1110">
        <v>9815</v>
      </c>
    </row>
    <row r="1111" spans="7:8" x14ac:dyDescent="0.25">
      <c r="G1111" t="s">
        <v>6</v>
      </c>
      <c r="H1111">
        <v>375572</v>
      </c>
    </row>
    <row r="1112" spans="7:8" x14ac:dyDescent="0.25">
      <c r="G1112" t="s">
        <v>6</v>
      </c>
      <c r="H1112">
        <v>14684</v>
      </c>
    </row>
    <row r="1113" spans="7:8" x14ac:dyDescent="0.25">
      <c r="G1113" t="s">
        <v>6</v>
      </c>
      <c r="H1113">
        <v>76025</v>
      </c>
    </row>
    <row r="1114" spans="7:8" x14ac:dyDescent="0.25">
      <c r="G1114" t="s">
        <v>6</v>
      </c>
      <c r="H1114">
        <v>334543</v>
      </c>
    </row>
    <row r="1115" spans="7:8" x14ac:dyDescent="0.25">
      <c r="G1115" t="s">
        <v>6</v>
      </c>
      <c r="H1115">
        <v>388548</v>
      </c>
    </row>
    <row r="1116" spans="7:8" x14ac:dyDescent="0.25">
      <c r="G1116" t="s">
        <v>6</v>
      </c>
      <c r="H1116">
        <v>89456</v>
      </c>
    </row>
    <row r="1117" spans="7:8" x14ac:dyDescent="0.25">
      <c r="G1117" t="s">
        <v>6</v>
      </c>
      <c r="H1117">
        <v>222649</v>
      </c>
    </row>
    <row r="1118" spans="7:8" x14ac:dyDescent="0.25">
      <c r="G1118" t="s">
        <v>6</v>
      </c>
      <c r="H1118">
        <v>111728</v>
      </c>
    </row>
    <row r="1119" spans="7:8" x14ac:dyDescent="0.25">
      <c r="G1119" t="s">
        <v>6</v>
      </c>
      <c r="H1119">
        <v>666</v>
      </c>
    </row>
    <row r="1120" spans="7:8" x14ac:dyDescent="0.25">
      <c r="G1120" t="s">
        <v>6</v>
      </c>
      <c r="H1120">
        <v>282113</v>
      </c>
    </row>
    <row r="1121" spans="7:8" x14ac:dyDescent="0.25">
      <c r="G1121" t="s">
        <v>6</v>
      </c>
      <c r="H1121">
        <v>118075</v>
      </c>
    </row>
    <row r="1122" spans="7:8" x14ac:dyDescent="0.25">
      <c r="G1122" t="s">
        <v>6</v>
      </c>
      <c r="H1122">
        <v>84191</v>
      </c>
    </row>
    <row r="1123" spans="7:8" x14ac:dyDescent="0.25">
      <c r="G1123" t="s">
        <v>6</v>
      </c>
      <c r="H1123">
        <v>16804</v>
      </c>
    </row>
    <row r="1124" spans="7:8" x14ac:dyDescent="0.25">
      <c r="G1124" t="s">
        <v>6</v>
      </c>
      <c r="H1124">
        <v>4012</v>
      </c>
    </row>
    <row r="1125" spans="7:8" x14ac:dyDescent="0.25">
      <c r="G1125" t="s">
        <v>6</v>
      </c>
      <c r="H1125">
        <v>8071</v>
      </c>
    </row>
    <row r="1126" spans="7:8" x14ac:dyDescent="0.25">
      <c r="G1126" t="s">
        <v>6</v>
      </c>
      <c r="H1126">
        <v>410565</v>
      </c>
    </row>
    <row r="1127" spans="7:8" x14ac:dyDescent="0.25">
      <c r="G1127" t="s">
        <v>6</v>
      </c>
      <c r="H1127">
        <v>419303</v>
      </c>
    </row>
    <row r="1128" spans="7:8" x14ac:dyDescent="0.25">
      <c r="G1128" t="s">
        <v>6</v>
      </c>
      <c r="H1128">
        <v>386732</v>
      </c>
    </row>
    <row r="1129" spans="7:8" x14ac:dyDescent="0.25">
      <c r="G1129" t="s">
        <v>6</v>
      </c>
      <c r="H1129">
        <v>419062</v>
      </c>
    </row>
    <row r="1130" spans="7:8" x14ac:dyDescent="0.25">
      <c r="G1130" t="s">
        <v>6</v>
      </c>
      <c r="H1130">
        <v>85878</v>
      </c>
    </row>
    <row r="1131" spans="7:8" x14ac:dyDescent="0.25">
      <c r="G1131" t="s">
        <v>6</v>
      </c>
      <c r="H1131">
        <v>65</v>
      </c>
    </row>
    <row r="1132" spans="7:8" x14ac:dyDescent="0.25">
      <c r="G1132" t="s">
        <v>6</v>
      </c>
      <c r="H1132">
        <v>1162</v>
      </c>
    </row>
    <row r="1133" spans="7:8" x14ac:dyDescent="0.25">
      <c r="G1133" t="s">
        <v>6</v>
      </c>
      <c r="H1133">
        <v>462467</v>
      </c>
    </row>
    <row r="1134" spans="7:8" x14ac:dyDescent="0.25">
      <c r="G1134" t="s">
        <v>6</v>
      </c>
      <c r="H1134">
        <v>462737</v>
      </c>
    </row>
    <row r="1135" spans="7:8" x14ac:dyDescent="0.25">
      <c r="G1135" t="s">
        <v>6</v>
      </c>
      <c r="H1135">
        <v>11476</v>
      </c>
    </row>
    <row r="1136" spans="7:8" x14ac:dyDescent="0.25">
      <c r="G1136" t="s">
        <v>6</v>
      </c>
      <c r="H1136">
        <v>129595</v>
      </c>
    </row>
    <row r="1137" spans="7:8" x14ac:dyDescent="0.25">
      <c r="G1137" t="s">
        <v>6</v>
      </c>
      <c r="H1137">
        <v>21967</v>
      </c>
    </row>
    <row r="1138" spans="7:8" x14ac:dyDescent="0.25">
      <c r="G1138" t="s">
        <v>6</v>
      </c>
      <c r="H1138">
        <v>98525</v>
      </c>
    </row>
    <row r="1139" spans="7:8" x14ac:dyDescent="0.25">
      <c r="G1139" t="s">
        <v>6</v>
      </c>
      <c r="H1139">
        <v>328901</v>
      </c>
    </row>
    <row r="1140" spans="7:8" x14ac:dyDescent="0.25">
      <c r="G1140" t="s">
        <v>6</v>
      </c>
      <c r="H1140">
        <v>4497</v>
      </c>
    </row>
    <row r="1141" spans="7:8" x14ac:dyDescent="0.25">
      <c r="G1141" t="s">
        <v>6</v>
      </c>
      <c r="H1141">
        <v>174341</v>
      </c>
    </row>
    <row r="1142" spans="7:8" x14ac:dyDescent="0.25">
      <c r="G1142" t="s">
        <v>6</v>
      </c>
      <c r="H1142">
        <v>397538</v>
      </c>
    </row>
    <row r="1143" spans="7:8" x14ac:dyDescent="0.25">
      <c r="G1143" t="s">
        <v>6</v>
      </c>
      <c r="H1143">
        <v>44129</v>
      </c>
    </row>
    <row r="1144" spans="7:8" x14ac:dyDescent="0.25">
      <c r="G1144" t="s">
        <v>6</v>
      </c>
      <c r="H1144">
        <v>11465</v>
      </c>
    </row>
    <row r="1145" spans="7:8" x14ac:dyDescent="0.25">
      <c r="G1145" t="s">
        <v>6</v>
      </c>
      <c r="H1145">
        <v>459950</v>
      </c>
    </row>
    <row r="1146" spans="7:8" x14ac:dyDescent="0.25">
      <c r="G1146" t="s">
        <v>6</v>
      </c>
      <c r="H1146">
        <v>267579</v>
      </c>
    </row>
    <row r="1147" spans="7:8" x14ac:dyDescent="0.25">
      <c r="G1147" t="s">
        <v>6</v>
      </c>
      <c r="H1147">
        <v>317557</v>
      </c>
    </row>
    <row r="1148" spans="7:8" x14ac:dyDescent="0.25">
      <c r="G1148" t="s">
        <v>6</v>
      </c>
      <c r="H1148">
        <v>113</v>
      </c>
    </row>
    <row r="1149" spans="7:8" x14ac:dyDescent="0.25">
      <c r="G1149" t="s">
        <v>6</v>
      </c>
      <c r="H1149">
        <v>371743</v>
      </c>
    </row>
    <row r="1150" spans="7:8" x14ac:dyDescent="0.25">
      <c r="G1150" t="s">
        <v>6</v>
      </c>
      <c r="H1150">
        <v>4154</v>
      </c>
    </row>
    <row r="1151" spans="7:8" x14ac:dyDescent="0.25">
      <c r="G1151" t="s">
        <v>6</v>
      </c>
      <c r="H1151">
        <v>7214</v>
      </c>
    </row>
    <row r="1152" spans="7:8" x14ac:dyDescent="0.25">
      <c r="G1152" t="s">
        <v>6</v>
      </c>
      <c r="H1152">
        <v>74549</v>
      </c>
    </row>
    <row r="1153" spans="7:8" x14ac:dyDescent="0.25">
      <c r="G1153" t="s">
        <v>6</v>
      </c>
      <c r="H1153">
        <v>256197</v>
      </c>
    </row>
    <row r="1154" spans="7:8" x14ac:dyDescent="0.25">
      <c r="G1154" t="s">
        <v>6</v>
      </c>
      <c r="H1154">
        <v>94393</v>
      </c>
    </row>
    <row r="1155" spans="7:8" x14ac:dyDescent="0.25">
      <c r="G1155" t="s">
        <v>6</v>
      </c>
      <c r="H1155">
        <v>298382</v>
      </c>
    </row>
    <row r="1156" spans="7:8" x14ac:dyDescent="0.25">
      <c r="G1156" t="s">
        <v>6</v>
      </c>
      <c r="H1156">
        <v>81923</v>
      </c>
    </row>
    <row r="1157" spans="7:8" x14ac:dyDescent="0.25">
      <c r="G1157" t="s">
        <v>6</v>
      </c>
      <c r="H1157">
        <v>10423</v>
      </c>
    </row>
    <row r="1158" spans="7:8" x14ac:dyDescent="0.25">
      <c r="G1158" t="s">
        <v>6</v>
      </c>
      <c r="H1158">
        <v>439839</v>
      </c>
    </row>
    <row r="1159" spans="7:8" x14ac:dyDescent="0.25">
      <c r="G1159" t="s">
        <v>6</v>
      </c>
      <c r="H1159">
        <v>420322</v>
      </c>
    </row>
    <row r="1160" spans="7:8" x14ac:dyDescent="0.25">
      <c r="G1160" t="s">
        <v>6</v>
      </c>
      <c r="H1160">
        <v>10876</v>
      </c>
    </row>
    <row r="1161" spans="7:8" x14ac:dyDescent="0.25">
      <c r="G1161" t="s">
        <v>6</v>
      </c>
      <c r="H1161">
        <v>11159</v>
      </c>
    </row>
    <row r="1162" spans="7:8" x14ac:dyDescent="0.25">
      <c r="G1162" t="s">
        <v>6</v>
      </c>
      <c r="H1162">
        <v>258216</v>
      </c>
    </row>
    <row r="1163" spans="7:8" x14ac:dyDescent="0.25">
      <c r="G1163" t="s">
        <v>6</v>
      </c>
      <c r="H1163">
        <v>11816</v>
      </c>
    </row>
    <row r="1164" spans="7:8" x14ac:dyDescent="0.25">
      <c r="G1164" t="s">
        <v>6</v>
      </c>
      <c r="H1164">
        <v>129697</v>
      </c>
    </row>
    <row r="1165" spans="7:8" x14ac:dyDescent="0.25">
      <c r="G1165" t="s">
        <v>6</v>
      </c>
      <c r="H1165">
        <v>396</v>
      </c>
    </row>
    <row r="1166" spans="7:8" x14ac:dyDescent="0.25">
      <c r="G1166" t="s">
        <v>6</v>
      </c>
      <c r="H1166">
        <v>454996</v>
      </c>
    </row>
    <row r="1167" spans="7:8" x14ac:dyDescent="0.25">
      <c r="G1167" t="s">
        <v>6</v>
      </c>
      <c r="H1167">
        <v>205220</v>
      </c>
    </row>
    <row r="1168" spans="7:8" x14ac:dyDescent="0.25">
      <c r="G1168" t="s">
        <v>6</v>
      </c>
      <c r="H1168">
        <v>9422</v>
      </c>
    </row>
    <row r="1169" spans="7:8" x14ac:dyDescent="0.25">
      <c r="G1169" t="s">
        <v>6</v>
      </c>
      <c r="H1169">
        <v>1402</v>
      </c>
    </row>
    <row r="1170" spans="7:8" x14ac:dyDescent="0.25">
      <c r="G1170" t="s">
        <v>6</v>
      </c>
      <c r="H1170">
        <v>364718</v>
      </c>
    </row>
    <row r="1171" spans="7:8" x14ac:dyDescent="0.25">
      <c r="G1171" t="s">
        <v>6</v>
      </c>
      <c r="H1171">
        <v>32761</v>
      </c>
    </row>
    <row r="1172" spans="7:8" x14ac:dyDescent="0.25">
      <c r="G1172" t="s">
        <v>6</v>
      </c>
      <c r="H1172">
        <v>283607</v>
      </c>
    </row>
    <row r="1173" spans="7:8" x14ac:dyDescent="0.25">
      <c r="G1173" t="s">
        <v>6</v>
      </c>
      <c r="H1173">
        <v>430158</v>
      </c>
    </row>
    <row r="1174" spans="7:8" x14ac:dyDescent="0.25">
      <c r="G1174" t="s">
        <v>6</v>
      </c>
      <c r="H1174">
        <v>333386</v>
      </c>
    </row>
    <row r="1175" spans="7:8" x14ac:dyDescent="0.25">
      <c r="G1175" t="s">
        <v>6</v>
      </c>
      <c r="H1175">
        <v>35645</v>
      </c>
    </row>
    <row r="1176" spans="7:8" x14ac:dyDescent="0.25">
      <c r="G1176" t="s">
        <v>6</v>
      </c>
      <c r="H1176">
        <v>374461</v>
      </c>
    </row>
    <row r="1177" spans="7:8" x14ac:dyDescent="0.25">
      <c r="G1177" t="s">
        <v>6</v>
      </c>
      <c r="H1177">
        <v>65034</v>
      </c>
    </row>
    <row r="1178" spans="7:8" x14ac:dyDescent="0.25">
      <c r="G1178" t="s">
        <v>6</v>
      </c>
      <c r="H1178">
        <v>159389</v>
      </c>
    </row>
    <row r="1179" spans="7:8" x14ac:dyDescent="0.25">
      <c r="G1179" t="s">
        <v>6</v>
      </c>
      <c r="H1179">
        <v>394260</v>
      </c>
    </row>
    <row r="1180" spans="7:8" x14ac:dyDescent="0.25">
      <c r="G1180" t="s">
        <v>6</v>
      </c>
      <c r="H1180">
        <v>77805</v>
      </c>
    </row>
    <row r="1181" spans="7:8" x14ac:dyDescent="0.25">
      <c r="G1181" t="s">
        <v>6</v>
      </c>
      <c r="H1181">
        <v>392147</v>
      </c>
    </row>
    <row r="1182" spans="7:8" x14ac:dyDescent="0.25">
      <c r="G1182" t="s">
        <v>6</v>
      </c>
      <c r="H1182">
        <v>392816</v>
      </c>
    </row>
    <row r="1183" spans="7:8" x14ac:dyDescent="0.25">
      <c r="G1183" t="s">
        <v>6</v>
      </c>
      <c r="H1183">
        <v>292396</v>
      </c>
    </row>
    <row r="1184" spans="7:8" x14ac:dyDescent="0.25">
      <c r="G1184" t="s">
        <v>6</v>
      </c>
      <c r="H1184">
        <v>25460</v>
      </c>
    </row>
    <row r="1185" spans="7:8" x14ac:dyDescent="0.25">
      <c r="G1185" t="s">
        <v>6</v>
      </c>
      <c r="H1185">
        <v>8046</v>
      </c>
    </row>
    <row r="1186" spans="7:8" x14ac:dyDescent="0.25">
      <c r="G1186" t="s">
        <v>6</v>
      </c>
      <c r="H1186">
        <v>383709</v>
      </c>
    </row>
    <row r="1187" spans="7:8" x14ac:dyDescent="0.25">
      <c r="G1187" t="s">
        <v>6</v>
      </c>
      <c r="H1187">
        <v>400928</v>
      </c>
    </row>
    <row r="1188" spans="7:8" x14ac:dyDescent="0.25">
      <c r="G1188" t="s">
        <v>6</v>
      </c>
      <c r="H1188">
        <v>445770</v>
      </c>
    </row>
    <row r="1189" spans="7:8" x14ac:dyDescent="0.25">
      <c r="G1189" t="s">
        <v>6</v>
      </c>
      <c r="H1189">
        <v>11093</v>
      </c>
    </row>
    <row r="1190" spans="7:8" x14ac:dyDescent="0.25">
      <c r="G1190" t="s">
        <v>6</v>
      </c>
      <c r="H1190">
        <v>78646</v>
      </c>
    </row>
    <row r="1191" spans="7:8" x14ac:dyDescent="0.25">
      <c r="G1191" t="s">
        <v>6</v>
      </c>
      <c r="H1191">
        <v>8649</v>
      </c>
    </row>
    <row r="1192" spans="7:8" x14ac:dyDescent="0.25">
      <c r="G1192" t="s">
        <v>6</v>
      </c>
      <c r="H1192">
        <v>11171</v>
      </c>
    </row>
    <row r="1193" spans="7:8" x14ac:dyDescent="0.25">
      <c r="G1193" t="s">
        <v>6</v>
      </c>
      <c r="H1193">
        <v>439883</v>
      </c>
    </row>
    <row r="1194" spans="7:8" x14ac:dyDescent="0.25">
      <c r="G1194" t="s">
        <v>6</v>
      </c>
      <c r="H1194">
        <v>388375</v>
      </c>
    </row>
    <row r="1195" spans="7:8" x14ac:dyDescent="0.25">
      <c r="G1195" t="s">
        <v>6</v>
      </c>
      <c r="H1195">
        <v>259943</v>
      </c>
    </row>
    <row r="1196" spans="7:8" x14ac:dyDescent="0.25">
      <c r="G1196" t="s">
        <v>6</v>
      </c>
      <c r="H1196">
        <v>53487</v>
      </c>
    </row>
    <row r="1197" spans="7:8" x14ac:dyDescent="0.25">
      <c r="G1197" t="s">
        <v>6</v>
      </c>
      <c r="H1197">
        <v>67613</v>
      </c>
    </row>
    <row r="1198" spans="7:8" x14ac:dyDescent="0.25">
      <c r="G1198" t="s">
        <v>6</v>
      </c>
      <c r="H1198">
        <v>63139</v>
      </c>
    </row>
    <row r="1199" spans="7:8" x14ac:dyDescent="0.25">
      <c r="G1199" t="s">
        <v>6</v>
      </c>
      <c r="H1199">
        <v>81025</v>
      </c>
    </row>
    <row r="1200" spans="7:8" x14ac:dyDescent="0.25">
      <c r="G1200" t="s">
        <v>6</v>
      </c>
      <c r="H1200">
        <v>481194</v>
      </c>
    </row>
    <row r="1201" spans="7:8" x14ac:dyDescent="0.25">
      <c r="G1201" t="s">
        <v>6</v>
      </c>
      <c r="H1201">
        <v>54955</v>
      </c>
    </row>
    <row r="1202" spans="7:8" x14ac:dyDescent="0.25">
      <c r="G1202" t="s">
        <v>6</v>
      </c>
      <c r="H1202">
        <v>327040</v>
      </c>
    </row>
    <row r="1203" spans="7:8" x14ac:dyDescent="0.25">
      <c r="G1203" t="s">
        <v>6</v>
      </c>
      <c r="H1203">
        <v>253239</v>
      </c>
    </row>
    <row r="1204" spans="7:8" x14ac:dyDescent="0.25">
      <c r="G1204" t="s">
        <v>6</v>
      </c>
      <c r="H1204">
        <v>14325</v>
      </c>
    </row>
    <row r="1205" spans="7:8" x14ac:dyDescent="0.25">
      <c r="G1205" t="s">
        <v>6</v>
      </c>
      <c r="H1205">
        <v>393457</v>
      </c>
    </row>
    <row r="1206" spans="7:8" x14ac:dyDescent="0.25">
      <c r="G1206" t="s">
        <v>6</v>
      </c>
      <c r="H1206">
        <v>80098</v>
      </c>
    </row>
    <row r="1207" spans="7:8" x14ac:dyDescent="0.25">
      <c r="G1207" t="s">
        <v>6</v>
      </c>
      <c r="H1207">
        <v>38051</v>
      </c>
    </row>
    <row r="1208" spans="7:8" x14ac:dyDescent="0.25">
      <c r="G1208" t="s">
        <v>6</v>
      </c>
      <c r="H1208">
        <v>52748</v>
      </c>
    </row>
    <row r="1209" spans="7:8" x14ac:dyDescent="0.25">
      <c r="G1209" t="s">
        <v>6</v>
      </c>
      <c r="H1209">
        <v>86387</v>
      </c>
    </row>
    <row r="1210" spans="7:8" x14ac:dyDescent="0.25">
      <c r="G1210" t="s">
        <v>6</v>
      </c>
      <c r="H1210">
        <v>268321</v>
      </c>
    </row>
    <row r="1211" spans="7:8" x14ac:dyDescent="0.25">
      <c r="G1211" t="s">
        <v>6</v>
      </c>
      <c r="H1211">
        <v>300153</v>
      </c>
    </row>
    <row r="1212" spans="7:8" x14ac:dyDescent="0.25">
      <c r="G1212" t="s">
        <v>6</v>
      </c>
      <c r="H1212">
        <v>17436</v>
      </c>
    </row>
    <row r="1213" spans="7:8" x14ac:dyDescent="0.25">
      <c r="G1213" t="s">
        <v>6</v>
      </c>
      <c r="H1213">
        <v>26893</v>
      </c>
    </row>
    <row r="1214" spans="7:8" x14ac:dyDescent="0.25">
      <c r="G1214" t="s">
        <v>6</v>
      </c>
      <c r="H1214">
        <v>410709</v>
      </c>
    </row>
    <row r="1215" spans="7:8" x14ac:dyDescent="0.25">
      <c r="G1215" t="s">
        <v>6</v>
      </c>
      <c r="H1215">
        <v>31300</v>
      </c>
    </row>
    <row r="1216" spans="7:8" x14ac:dyDescent="0.25">
      <c r="G1216" t="s">
        <v>6</v>
      </c>
      <c r="H1216">
        <v>439876</v>
      </c>
    </row>
    <row r="1217" spans="7:8" x14ac:dyDescent="0.25">
      <c r="G1217" t="s">
        <v>6</v>
      </c>
      <c r="H1217">
        <v>306978</v>
      </c>
    </row>
    <row r="1218" spans="7:8" x14ac:dyDescent="0.25">
      <c r="G1218" t="s">
        <v>6</v>
      </c>
      <c r="H1218">
        <v>289891</v>
      </c>
    </row>
    <row r="1219" spans="7:8" x14ac:dyDescent="0.25">
      <c r="G1219" t="s">
        <v>6</v>
      </c>
      <c r="H1219">
        <v>404</v>
      </c>
    </row>
    <row r="1220" spans="7:8" x14ac:dyDescent="0.25">
      <c r="G1220" t="s">
        <v>6</v>
      </c>
      <c r="H1220">
        <v>2702</v>
      </c>
    </row>
    <row r="1221" spans="7:8" x14ac:dyDescent="0.25">
      <c r="G1221" t="s">
        <v>6</v>
      </c>
      <c r="H1221">
        <v>9953</v>
      </c>
    </row>
    <row r="1222" spans="7:8" x14ac:dyDescent="0.25">
      <c r="G1222" t="s">
        <v>6</v>
      </c>
      <c r="H1222">
        <v>23990</v>
      </c>
    </row>
    <row r="1223" spans="7:8" x14ac:dyDescent="0.25">
      <c r="G1223" t="s">
        <v>6</v>
      </c>
      <c r="H1223">
        <v>126315</v>
      </c>
    </row>
    <row r="1224" spans="7:8" x14ac:dyDescent="0.25">
      <c r="G1224" t="s">
        <v>6</v>
      </c>
      <c r="H1224">
        <v>453275</v>
      </c>
    </row>
    <row r="1225" spans="7:8" x14ac:dyDescent="0.25">
      <c r="G1225" t="s">
        <v>6</v>
      </c>
      <c r="H1225">
        <v>990</v>
      </c>
    </row>
    <row r="1226" spans="7:8" x14ac:dyDescent="0.25">
      <c r="G1226" t="s">
        <v>6</v>
      </c>
      <c r="H1226">
        <v>461247</v>
      </c>
    </row>
    <row r="1227" spans="7:8" x14ac:dyDescent="0.25">
      <c r="G1227" t="s">
        <v>6</v>
      </c>
      <c r="H1227">
        <v>48266</v>
      </c>
    </row>
    <row r="1228" spans="7:8" x14ac:dyDescent="0.25">
      <c r="G1228" t="s">
        <v>6</v>
      </c>
      <c r="H1228">
        <v>39013</v>
      </c>
    </row>
    <row r="1229" spans="7:8" x14ac:dyDescent="0.25">
      <c r="G1229" t="s">
        <v>6</v>
      </c>
      <c r="H1229">
        <v>52555</v>
      </c>
    </row>
    <row r="1230" spans="7:8" x14ac:dyDescent="0.25">
      <c r="G1230" t="s">
        <v>6</v>
      </c>
      <c r="H1230">
        <v>298383</v>
      </c>
    </row>
    <row r="1231" spans="7:8" x14ac:dyDescent="0.25">
      <c r="G1231" t="s">
        <v>6</v>
      </c>
      <c r="H1231">
        <v>10997</v>
      </c>
    </row>
    <row r="1232" spans="7:8" x14ac:dyDescent="0.25">
      <c r="G1232" t="s">
        <v>6</v>
      </c>
      <c r="H1232">
        <v>401164</v>
      </c>
    </row>
    <row r="1233" spans="7:8" x14ac:dyDescent="0.25">
      <c r="G1233" t="s">
        <v>6</v>
      </c>
      <c r="H1233">
        <v>488417</v>
      </c>
    </row>
    <row r="1234" spans="7:8" x14ac:dyDescent="0.25">
      <c r="G1234" t="s">
        <v>6</v>
      </c>
      <c r="H1234">
        <v>439848</v>
      </c>
    </row>
    <row r="1235" spans="7:8" x14ac:dyDescent="0.25">
      <c r="G1235" t="s">
        <v>6</v>
      </c>
      <c r="H1235">
        <v>22798</v>
      </c>
    </row>
    <row r="1236" spans="7:8" x14ac:dyDescent="0.25">
      <c r="G1236" t="s">
        <v>6</v>
      </c>
      <c r="H1236">
        <v>158908</v>
      </c>
    </row>
    <row r="1237" spans="7:8" x14ac:dyDescent="0.25">
      <c r="G1237" t="s">
        <v>6</v>
      </c>
      <c r="H1237">
        <v>451111</v>
      </c>
    </row>
    <row r="1238" spans="7:8" x14ac:dyDescent="0.25">
      <c r="G1238" t="s">
        <v>6</v>
      </c>
      <c r="H1238">
        <v>42225</v>
      </c>
    </row>
    <row r="1239" spans="7:8" x14ac:dyDescent="0.25">
      <c r="G1239" t="s">
        <v>6</v>
      </c>
      <c r="H1239">
        <v>417579</v>
      </c>
    </row>
    <row r="1240" spans="7:8" x14ac:dyDescent="0.25">
      <c r="G1240" t="s">
        <v>6</v>
      </c>
      <c r="H1240">
        <v>15867</v>
      </c>
    </row>
    <row r="1241" spans="7:8" x14ac:dyDescent="0.25">
      <c r="G1241" t="s">
        <v>6</v>
      </c>
      <c r="H1241">
        <v>439864</v>
      </c>
    </row>
    <row r="1242" spans="7:8" x14ac:dyDescent="0.25">
      <c r="G1242" t="s">
        <v>6</v>
      </c>
      <c r="H1242">
        <v>338919</v>
      </c>
    </row>
    <row r="1243" spans="7:8" x14ac:dyDescent="0.25">
      <c r="G1243" t="s">
        <v>6</v>
      </c>
      <c r="H1243">
        <v>244517</v>
      </c>
    </row>
    <row r="1244" spans="7:8" x14ac:dyDescent="0.25">
      <c r="G1244" t="s">
        <v>6</v>
      </c>
      <c r="H1244">
        <v>42861</v>
      </c>
    </row>
    <row r="1245" spans="7:8" x14ac:dyDescent="0.25">
      <c r="G1245" t="s">
        <v>6</v>
      </c>
      <c r="H1245">
        <v>9475</v>
      </c>
    </row>
    <row r="1246" spans="7:8" x14ac:dyDescent="0.25">
      <c r="G1246" t="s">
        <v>6</v>
      </c>
      <c r="H1246">
        <v>467263</v>
      </c>
    </row>
    <row r="1247" spans="7:8" x14ac:dyDescent="0.25">
      <c r="G1247" t="s">
        <v>6</v>
      </c>
      <c r="H1247">
        <v>407449</v>
      </c>
    </row>
    <row r="1248" spans="7:8" x14ac:dyDescent="0.25">
      <c r="G1248" t="s">
        <v>6</v>
      </c>
      <c r="H1248">
        <v>19079</v>
      </c>
    </row>
    <row r="1249" spans="7:8" x14ac:dyDescent="0.25">
      <c r="G1249" t="s">
        <v>6</v>
      </c>
      <c r="H1249">
        <v>345874</v>
      </c>
    </row>
    <row r="1250" spans="7:8" x14ac:dyDescent="0.25">
      <c r="G1250" t="s">
        <v>6</v>
      </c>
      <c r="H1250">
        <v>352885</v>
      </c>
    </row>
    <row r="1251" spans="7:8" x14ac:dyDescent="0.25">
      <c r="G1251" t="s">
        <v>6</v>
      </c>
      <c r="H1251">
        <v>376866</v>
      </c>
    </row>
    <row r="1252" spans="7:8" x14ac:dyDescent="0.25">
      <c r="G1252" t="s">
        <v>6</v>
      </c>
      <c r="H1252">
        <v>435821</v>
      </c>
    </row>
    <row r="1253" spans="7:8" x14ac:dyDescent="0.25">
      <c r="G1253" t="s">
        <v>6</v>
      </c>
      <c r="H1253">
        <v>10319</v>
      </c>
    </row>
    <row r="1254" spans="7:8" x14ac:dyDescent="0.25">
      <c r="G1254" t="s">
        <v>6</v>
      </c>
      <c r="H1254">
        <v>339408</v>
      </c>
    </row>
    <row r="1255" spans="7:8" x14ac:dyDescent="0.25">
      <c r="G1255" t="s">
        <v>6</v>
      </c>
      <c r="H1255">
        <v>3033</v>
      </c>
    </row>
    <row r="1256" spans="7:8" x14ac:dyDescent="0.25">
      <c r="G1256" t="s">
        <v>6</v>
      </c>
      <c r="H1256">
        <v>439865</v>
      </c>
    </row>
    <row r="1257" spans="7:8" x14ac:dyDescent="0.25">
      <c r="G1257" t="s">
        <v>6</v>
      </c>
      <c r="H1257">
        <v>282376</v>
      </c>
    </row>
    <row r="1258" spans="7:8" x14ac:dyDescent="0.25">
      <c r="G1258" t="s">
        <v>6</v>
      </c>
      <c r="H1258">
        <v>483817</v>
      </c>
    </row>
    <row r="1259" spans="7:8" x14ac:dyDescent="0.25">
      <c r="G1259" t="s">
        <v>6</v>
      </c>
      <c r="H1259">
        <v>203833</v>
      </c>
    </row>
    <row r="1260" spans="7:8" x14ac:dyDescent="0.25">
      <c r="G1260" t="s">
        <v>6</v>
      </c>
      <c r="H1260">
        <v>408539</v>
      </c>
    </row>
    <row r="1261" spans="7:8" x14ac:dyDescent="0.25">
      <c r="G1261" t="s">
        <v>6</v>
      </c>
      <c r="H1261">
        <v>371616</v>
      </c>
    </row>
    <row r="1262" spans="7:8" x14ac:dyDescent="0.25">
      <c r="G1262" t="s">
        <v>6</v>
      </c>
      <c r="H1262">
        <v>360139</v>
      </c>
    </row>
    <row r="1263" spans="7:8" x14ac:dyDescent="0.25">
      <c r="G1263" t="s">
        <v>6</v>
      </c>
      <c r="H1263">
        <v>33582</v>
      </c>
    </row>
    <row r="1264" spans="7:8" x14ac:dyDescent="0.25">
      <c r="G1264" t="s">
        <v>6</v>
      </c>
      <c r="H1264">
        <v>464362</v>
      </c>
    </row>
    <row r="1265" spans="7:8" x14ac:dyDescent="0.25">
      <c r="G1265" t="s">
        <v>6</v>
      </c>
      <c r="H1265">
        <v>1165</v>
      </c>
    </row>
    <row r="1266" spans="7:8" x14ac:dyDescent="0.25">
      <c r="G1266" t="s">
        <v>6</v>
      </c>
      <c r="H1266">
        <v>66184</v>
      </c>
    </row>
    <row r="1267" spans="7:8" x14ac:dyDescent="0.25">
      <c r="G1267" t="s">
        <v>6</v>
      </c>
      <c r="H1267">
        <v>437817</v>
      </c>
    </row>
    <row r="1268" spans="7:8" x14ac:dyDescent="0.25">
      <c r="G1268" t="s">
        <v>6</v>
      </c>
      <c r="H1268">
        <v>15915</v>
      </c>
    </row>
    <row r="1269" spans="7:8" x14ac:dyDescent="0.25">
      <c r="G1269" t="s">
        <v>6</v>
      </c>
      <c r="H1269">
        <v>359344</v>
      </c>
    </row>
    <row r="1270" spans="7:8" x14ac:dyDescent="0.25">
      <c r="G1270" t="s">
        <v>6</v>
      </c>
      <c r="H1270">
        <v>10549</v>
      </c>
    </row>
    <row r="1271" spans="7:8" x14ac:dyDescent="0.25">
      <c r="G1271" t="s">
        <v>6</v>
      </c>
      <c r="H1271">
        <v>417546</v>
      </c>
    </row>
    <row r="1272" spans="7:8" x14ac:dyDescent="0.25">
      <c r="G1272" t="s">
        <v>6</v>
      </c>
      <c r="H1272">
        <v>399019</v>
      </c>
    </row>
    <row r="1273" spans="7:8" x14ac:dyDescent="0.25">
      <c r="G1273" t="s">
        <v>6</v>
      </c>
      <c r="H1273">
        <v>7345</v>
      </c>
    </row>
    <row r="1274" spans="7:8" x14ac:dyDescent="0.25">
      <c r="G1274" t="s">
        <v>6</v>
      </c>
      <c r="H1274">
        <v>462735</v>
      </c>
    </row>
    <row r="1275" spans="7:8" x14ac:dyDescent="0.25">
      <c r="G1275" t="s">
        <v>6</v>
      </c>
      <c r="H1275">
        <v>159967</v>
      </c>
    </row>
    <row r="1276" spans="7:8" x14ac:dyDescent="0.25">
      <c r="G1276" t="s">
        <v>6</v>
      </c>
      <c r="H1276">
        <v>250538</v>
      </c>
    </row>
    <row r="1277" spans="7:8" x14ac:dyDescent="0.25">
      <c r="G1277" t="s">
        <v>6</v>
      </c>
      <c r="H1277">
        <v>336669</v>
      </c>
    </row>
    <row r="1278" spans="7:8" x14ac:dyDescent="0.25">
      <c r="G1278" t="s">
        <v>6</v>
      </c>
      <c r="H1278">
        <v>437824</v>
      </c>
    </row>
    <row r="1279" spans="7:8" x14ac:dyDescent="0.25">
      <c r="G1279" t="s">
        <v>6</v>
      </c>
      <c r="H1279">
        <v>375098</v>
      </c>
    </row>
    <row r="1280" spans="7:8" x14ac:dyDescent="0.25">
      <c r="G1280" t="s">
        <v>6</v>
      </c>
      <c r="H1280">
        <v>9763</v>
      </c>
    </row>
    <row r="1281" spans="7:8" x14ac:dyDescent="0.25">
      <c r="G1281" t="s">
        <v>6</v>
      </c>
      <c r="H1281">
        <v>73351</v>
      </c>
    </row>
    <row r="1282" spans="7:8" x14ac:dyDescent="0.25">
      <c r="G1282" t="s">
        <v>6</v>
      </c>
      <c r="H1282">
        <v>184314</v>
      </c>
    </row>
    <row r="1283" spans="7:8" x14ac:dyDescent="0.25">
      <c r="G1283" t="s">
        <v>6</v>
      </c>
      <c r="H1283">
        <v>290542</v>
      </c>
    </row>
    <row r="1284" spans="7:8" x14ac:dyDescent="0.25">
      <c r="G1284" t="s">
        <v>6</v>
      </c>
      <c r="H1284">
        <v>9787</v>
      </c>
    </row>
    <row r="1285" spans="7:8" x14ac:dyDescent="0.25">
      <c r="G1285" t="s">
        <v>6</v>
      </c>
      <c r="H1285">
        <v>394922</v>
      </c>
    </row>
    <row r="1286" spans="7:8" x14ac:dyDescent="0.25">
      <c r="G1286" t="s">
        <v>6</v>
      </c>
      <c r="H1286">
        <v>205957</v>
      </c>
    </row>
    <row r="1287" spans="7:8" x14ac:dyDescent="0.25">
      <c r="G1287" t="s">
        <v>6</v>
      </c>
      <c r="H1287">
        <v>184341</v>
      </c>
    </row>
    <row r="1288" spans="7:8" x14ac:dyDescent="0.25">
      <c r="G1288" t="s">
        <v>6</v>
      </c>
      <c r="H1288">
        <v>429191</v>
      </c>
    </row>
    <row r="1289" spans="7:8" x14ac:dyDescent="0.25">
      <c r="G1289" t="s">
        <v>6</v>
      </c>
      <c r="H1289">
        <v>49964</v>
      </c>
    </row>
    <row r="1290" spans="7:8" x14ac:dyDescent="0.25">
      <c r="G1290" t="s">
        <v>6</v>
      </c>
      <c r="H1290">
        <v>439825</v>
      </c>
    </row>
    <row r="1291" spans="7:8" x14ac:dyDescent="0.25">
      <c r="G1291" t="s">
        <v>6</v>
      </c>
      <c r="H1291">
        <v>8489</v>
      </c>
    </row>
    <row r="1292" spans="7:8" x14ac:dyDescent="0.25">
      <c r="G1292" t="s">
        <v>6</v>
      </c>
      <c r="H1292">
        <v>21042</v>
      </c>
    </row>
    <row r="1293" spans="7:8" x14ac:dyDescent="0.25">
      <c r="G1293" t="s">
        <v>6</v>
      </c>
      <c r="H1293">
        <v>74349</v>
      </c>
    </row>
    <row r="1294" spans="7:8" x14ac:dyDescent="0.25">
      <c r="G1294" t="s">
        <v>6</v>
      </c>
      <c r="H1294">
        <v>898</v>
      </c>
    </row>
    <row r="1295" spans="7:8" x14ac:dyDescent="0.25">
      <c r="G1295" t="s">
        <v>6</v>
      </c>
      <c r="H1295">
        <v>244506</v>
      </c>
    </row>
    <row r="1296" spans="7:8" x14ac:dyDescent="0.25">
      <c r="G1296" t="s">
        <v>6</v>
      </c>
      <c r="H1296">
        <v>277452</v>
      </c>
    </row>
    <row r="1297" spans="7:8" x14ac:dyDescent="0.25">
      <c r="G1297" t="s">
        <v>6</v>
      </c>
      <c r="H1297">
        <v>331359</v>
      </c>
    </row>
    <row r="1298" spans="7:8" x14ac:dyDescent="0.25">
      <c r="G1298" t="s">
        <v>6</v>
      </c>
      <c r="H1298">
        <v>128149</v>
      </c>
    </row>
    <row r="1299" spans="7:8" x14ac:dyDescent="0.25">
      <c r="G1299" t="s">
        <v>6</v>
      </c>
      <c r="H1299">
        <v>169813</v>
      </c>
    </row>
    <row r="1300" spans="7:8" x14ac:dyDescent="0.25">
      <c r="G1300" t="s">
        <v>6</v>
      </c>
      <c r="H1300">
        <v>1631</v>
      </c>
    </row>
    <row r="1301" spans="7:8" x14ac:dyDescent="0.25">
      <c r="G1301" t="s">
        <v>6</v>
      </c>
      <c r="H1301">
        <v>5063</v>
      </c>
    </row>
    <row r="1302" spans="7:8" x14ac:dyDescent="0.25">
      <c r="G1302" t="s">
        <v>6</v>
      </c>
      <c r="H1302">
        <v>349105</v>
      </c>
    </row>
    <row r="1303" spans="7:8" x14ac:dyDescent="0.25">
      <c r="G1303" t="s">
        <v>6</v>
      </c>
      <c r="H1303">
        <v>294682</v>
      </c>
    </row>
    <row r="1304" spans="7:8" x14ac:dyDescent="0.25">
      <c r="G1304" t="s">
        <v>6</v>
      </c>
      <c r="H1304">
        <v>338189</v>
      </c>
    </row>
    <row r="1305" spans="7:8" x14ac:dyDescent="0.25">
      <c r="G1305" t="s">
        <v>6</v>
      </c>
      <c r="H1305">
        <v>77117</v>
      </c>
    </row>
    <row r="1306" spans="7:8" x14ac:dyDescent="0.25">
      <c r="G1306" t="s">
        <v>6</v>
      </c>
      <c r="H1306">
        <v>362314</v>
      </c>
    </row>
    <row r="1307" spans="7:8" x14ac:dyDescent="0.25">
      <c r="G1307" t="s">
        <v>6</v>
      </c>
      <c r="H1307">
        <v>84892</v>
      </c>
    </row>
    <row r="1308" spans="7:8" x14ac:dyDescent="0.25">
      <c r="G1308" t="s">
        <v>6</v>
      </c>
      <c r="H1308">
        <v>251321</v>
      </c>
    </row>
    <row r="1309" spans="7:8" x14ac:dyDescent="0.25">
      <c r="G1309" t="s">
        <v>6</v>
      </c>
      <c r="H1309">
        <v>372519</v>
      </c>
    </row>
    <row r="1310" spans="7:8" x14ac:dyDescent="0.25">
      <c r="G1310" t="s">
        <v>6</v>
      </c>
      <c r="H1310">
        <v>375345</v>
      </c>
    </row>
    <row r="1311" spans="7:8" x14ac:dyDescent="0.25">
      <c r="G1311" t="s">
        <v>6</v>
      </c>
      <c r="H1311">
        <v>124972</v>
      </c>
    </row>
    <row r="1312" spans="7:8" x14ac:dyDescent="0.25">
      <c r="G1312" t="s">
        <v>6</v>
      </c>
      <c r="H1312">
        <v>292010</v>
      </c>
    </row>
    <row r="1313" spans="7:8" x14ac:dyDescent="0.25">
      <c r="G1313" t="s">
        <v>6</v>
      </c>
      <c r="H1313">
        <v>39288</v>
      </c>
    </row>
    <row r="1314" spans="7:8" x14ac:dyDescent="0.25">
      <c r="G1314" t="s">
        <v>6</v>
      </c>
      <c r="H1314">
        <v>466188</v>
      </c>
    </row>
    <row r="1315" spans="7:8" x14ac:dyDescent="0.25">
      <c r="G1315" t="s">
        <v>6</v>
      </c>
      <c r="H1315">
        <v>1947</v>
      </c>
    </row>
    <row r="1316" spans="7:8" x14ac:dyDescent="0.25">
      <c r="G1316" t="s">
        <v>6</v>
      </c>
      <c r="H1316">
        <v>56831</v>
      </c>
    </row>
    <row r="1317" spans="7:8" x14ac:dyDescent="0.25">
      <c r="G1317" t="s">
        <v>6</v>
      </c>
      <c r="H1317">
        <v>439126</v>
      </c>
    </row>
    <row r="1318" spans="7:8" x14ac:dyDescent="0.25">
      <c r="G1318" t="s">
        <v>6</v>
      </c>
      <c r="H1318">
        <v>462</v>
      </c>
    </row>
    <row r="1319" spans="7:8" x14ac:dyDescent="0.25">
      <c r="G1319" t="s">
        <v>6</v>
      </c>
      <c r="H1319">
        <v>191382</v>
      </c>
    </row>
    <row r="1320" spans="7:8" x14ac:dyDescent="0.25">
      <c r="G1320" t="s">
        <v>6</v>
      </c>
      <c r="H1320">
        <v>476875</v>
      </c>
    </row>
    <row r="1321" spans="7:8" x14ac:dyDescent="0.25">
      <c r="G1321" t="s">
        <v>6</v>
      </c>
      <c r="H1321">
        <v>59110</v>
      </c>
    </row>
    <row r="1322" spans="7:8" x14ac:dyDescent="0.25">
      <c r="G1322" t="s">
        <v>6</v>
      </c>
      <c r="H1322">
        <v>39845</v>
      </c>
    </row>
    <row r="1323" spans="7:8" x14ac:dyDescent="0.25">
      <c r="G1323" t="s">
        <v>6</v>
      </c>
      <c r="H1323">
        <v>14047</v>
      </c>
    </row>
    <row r="1324" spans="7:8" x14ac:dyDescent="0.25">
      <c r="G1324" t="s">
        <v>6</v>
      </c>
      <c r="H1324">
        <v>259719</v>
      </c>
    </row>
    <row r="1325" spans="7:8" x14ac:dyDescent="0.25">
      <c r="G1325" t="s">
        <v>6</v>
      </c>
      <c r="H1325">
        <v>131836</v>
      </c>
    </row>
    <row r="1326" spans="7:8" x14ac:dyDescent="0.25">
      <c r="G1326" t="s">
        <v>6</v>
      </c>
      <c r="H1326">
        <v>300820</v>
      </c>
    </row>
    <row r="1327" spans="7:8" x14ac:dyDescent="0.25">
      <c r="G1327" t="s">
        <v>6</v>
      </c>
      <c r="H1327">
        <v>422380</v>
      </c>
    </row>
    <row r="1328" spans="7:8" x14ac:dyDescent="0.25">
      <c r="G1328" t="s">
        <v>6</v>
      </c>
      <c r="H1328">
        <v>13889</v>
      </c>
    </row>
    <row r="1329" spans="7:8" x14ac:dyDescent="0.25">
      <c r="G1329" t="s">
        <v>6</v>
      </c>
      <c r="H1329">
        <v>326382</v>
      </c>
    </row>
    <row r="1330" spans="7:8" x14ac:dyDescent="0.25">
      <c r="G1330" t="s">
        <v>6</v>
      </c>
      <c r="H1330">
        <v>347881</v>
      </c>
    </row>
    <row r="1331" spans="7:8" x14ac:dyDescent="0.25">
      <c r="G1331" t="s">
        <v>6</v>
      </c>
      <c r="H1331">
        <v>156277</v>
      </c>
    </row>
    <row r="1332" spans="7:8" x14ac:dyDescent="0.25">
      <c r="G1332" t="s">
        <v>6</v>
      </c>
      <c r="H1332">
        <v>3116</v>
      </c>
    </row>
    <row r="1333" spans="7:8" x14ac:dyDescent="0.25">
      <c r="G1333" t="s">
        <v>6</v>
      </c>
      <c r="H1333">
        <v>356901</v>
      </c>
    </row>
    <row r="1334" spans="7:8" x14ac:dyDescent="0.25">
      <c r="G1334" t="s">
        <v>6</v>
      </c>
      <c r="H1334">
        <v>405575</v>
      </c>
    </row>
    <row r="1335" spans="7:8" x14ac:dyDescent="0.25">
      <c r="G1335" t="s">
        <v>6</v>
      </c>
      <c r="H1335">
        <v>13793</v>
      </c>
    </row>
    <row r="1336" spans="7:8" x14ac:dyDescent="0.25">
      <c r="G1336" t="s">
        <v>6</v>
      </c>
      <c r="H1336">
        <v>398541</v>
      </c>
    </row>
    <row r="1337" spans="7:8" x14ac:dyDescent="0.25">
      <c r="G1337" t="s">
        <v>6</v>
      </c>
      <c r="H1337">
        <v>360141</v>
      </c>
    </row>
    <row r="1338" spans="7:8" x14ac:dyDescent="0.25">
      <c r="G1338" t="s">
        <v>6</v>
      </c>
      <c r="H1338">
        <v>14794</v>
      </c>
    </row>
    <row r="1339" spans="7:8" x14ac:dyDescent="0.25">
      <c r="G1339" t="s">
        <v>6</v>
      </c>
      <c r="H1339">
        <v>85547</v>
      </c>
    </row>
    <row r="1340" spans="7:8" x14ac:dyDescent="0.25">
      <c r="G1340" t="s">
        <v>6</v>
      </c>
      <c r="H1340">
        <v>467761</v>
      </c>
    </row>
    <row r="1341" spans="7:8" x14ac:dyDescent="0.25">
      <c r="G1341" t="s">
        <v>6</v>
      </c>
      <c r="H1341">
        <v>705</v>
      </c>
    </row>
    <row r="1342" spans="7:8" x14ac:dyDescent="0.25">
      <c r="G1342" t="s">
        <v>6</v>
      </c>
      <c r="H1342">
        <v>160156</v>
      </c>
    </row>
    <row r="1343" spans="7:8" x14ac:dyDescent="0.25">
      <c r="G1343" t="s">
        <v>6</v>
      </c>
      <c r="H1343">
        <v>401098</v>
      </c>
    </row>
    <row r="1344" spans="7:8" x14ac:dyDescent="0.25">
      <c r="G1344" t="s">
        <v>6</v>
      </c>
      <c r="H1344">
        <v>25053</v>
      </c>
    </row>
    <row r="1345" spans="7:8" x14ac:dyDescent="0.25">
      <c r="G1345" t="s">
        <v>6</v>
      </c>
      <c r="H1345">
        <v>268912</v>
      </c>
    </row>
    <row r="1346" spans="7:8" x14ac:dyDescent="0.25">
      <c r="G1346" t="s">
        <v>6</v>
      </c>
      <c r="H1346">
        <v>343110</v>
      </c>
    </row>
    <row r="1347" spans="7:8" x14ac:dyDescent="0.25">
      <c r="G1347" t="s">
        <v>6</v>
      </c>
      <c r="H1347">
        <v>21849</v>
      </c>
    </row>
    <row r="1348" spans="7:8" x14ac:dyDescent="0.25">
      <c r="G1348" t="s">
        <v>6</v>
      </c>
      <c r="H1348">
        <v>471284</v>
      </c>
    </row>
    <row r="1349" spans="7:8" x14ac:dyDescent="0.25">
      <c r="G1349" t="s">
        <v>6</v>
      </c>
      <c r="H1349">
        <v>421619</v>
      </c>
    </row>
    <row r="1350" spans="7:8" x14ac:dyDescent="0.25">
      <c r="G1350" t="s">
        <v>6</v>
      </c>
      <c r="H1350">
        <v>330697</v>
      </c>
    </row>
    <row r="1351" spans="7:8" x14ac:dyDescent="0.25">
      <c r="G1351" t="s">
        <v>6</v>
      </c>
      <c r="H1351">
        <v>30708</v>
      </c>
    </row>
    <row r="1352" spans="7:8" x14ac:dyDescent="0.25">
      <c r="G1352" t="s">
        <v>6</v>
      </c>
      <c r="H1352">
        <v>423093</v>
      </c>
    </row>
    <row r="1353" spans="7:8" x14ac:dyDescent="0.25">
      <c r="G1353" t="s">
        <v>6</v>
      </c>
      <c r="H1353">
        <v>37799</v>
      </c>
    </row>
    <row r="1354" spans="7:8" x14ac:dyDescent="0.25">
      <c r="G1354" t="s">
        <v>6</v>
      </c>
      <c r="H1354">
        <v>59088</v>
      </c>
    </row>
    <row r="1355" spans="7:8" x14ac:dyDescent="0.25">
      <c r="G1355" t="s">
        <v>6</v>
      </c>
      <c r="H1355">
        <v>38810</v>
      </c>
    </row>
    <row r="1356" spans="7:8" x14ac:dyDescent="0.25">
      <c r="G1356" t="s">
        <v>6</v>
      </c>
      <c r="H1356">
        <v>358986</v>
      </c>
    </row>
    <row r="1357" spans="7:8" x14ac:dyDescent="0.25">
      <c r="G1357" t="s">
        <v>6</v>
      </c>
      <c r="H1357">
        <v>26280</v>
      </c>
    </row>
    <row r="1358" spans="7:8" x14ac:dyDescent="0.25">
      <c r="G1358" t="s">
        <v>6</v>
      </c>
      <c r="H1358">
        <v>319995</v>
      </c>
    </row>
    <row r="1359" spans="7:8" x14ac:dyDescent="0.25">
      <c r="G1359" t="s">
        <v>6</v>
      </c>
      <c r="H1359">
        <v>64124</v>
      </c>
    </row>
    <row r="1360" spans="7:8" x14ac:dyDescent="0.25">
      <c r="G1360" t="s">
        <v>6</v>
      </c>
      <c r="H1360">
        <v>228167</v>
      </c>
    </row>
    <row r="1361" spans="7:8" x14ac:dyDescent="0.25">
      <c r="G1361" t="s">
        <v>6</v>
      </c>
      <c r="H1361">
        <v>414175</v>
      </c>
    </row>
    <row r="1362" spans="7:8" x14ac:dyDescent="0.25">
      <c r="G1362" t="s">
        <v>6</v>
      </c>
      <c r="H1362">
        <v>3558</v>
      </c>
    </row>
    <row r="1363" spans="7:8" x14ac:dyDescent="0.25">
      <c r="G1363" t="s">
        <v>6</v>
      </c>
      <c r="H1363">
        <v>102001</v>
      </c>
    </row>
    <row r="1364" spans="7:8" x14ac:dyDescent="0.25">
      <c r="G1364" t="s">
        <v>6</v>
      </c>
      <c r="H1364">
        <v>254905</v>
      </c>
    </row>
    <row r="1365" spans="7:8" x14ac:dyDescent="0.25">
      <c r="G1365" t="s">
        <v>6</v>
      </c>
      <c r="H1365">
        <v>362699</v>
      </c>
    </row>
    <row r="1366" spans="7:8" x14ac:dyDescent="0.25">
      <c r="G1366" t="s">
        <v>6</v>
      </c>
      <c r="H1366">
        <v>305642</v>
      </c>
    </row>
    <row r="1367" spans="7:8" x14ac:dyDescent="0.25">
      <c r="G1367" t="s">
        <v>6</v>
      </c>
      <c r="H1367">
        <v>227975</v>
      </c>
    </row>
    <row r="1368" spans="7:8" x14ac:dyDescent="0.25">
      <c r="G1368" t="s">
        <v>6</v>
      </c>
      <c r="H1368">
        <v>462978</v>
      </c>
    </row>
    <row r="1369" spans="7:8" x14ac:dyDescent="0.25">
      <c r="G1369" t="s">
        <v>6</v>
      </c>
      <c r="H1369">
        <v>137182</v>
      </c>
    </row>
    <row r="1370" spans="7:8" x14ac:dyDescent="0.25">
      <c r="G1370" t="s">
        <v>6</v>
      </c>
      <c r="H1370">
        <v>419069</v>
      </c>
    </row>
    <row r="1371" spans="7:8" x14ac:dyDescent="0.25">
      <c r="G1371" t="s">
        <v>6</v>
      </c>
      <c r="H1371">
        <v>332979</v>
      </c>
    </row>
    <row r="1372" spans="7:8" x14ac:dyDescent="0.25">
      <c r="G1372" t="s">
        <v>6</v>
      </c>
      <c r="H1372">
        <v>41876</v>
      </c>
    </row>
    <row r="1373" spans="7:8" x14ac:dyDescent="0.25">
      <c r="G1373" t="s">
        <v>6</v>
      </c>
      <c r="H1373">
        <v>54328</v>
      </c>
    </row>
    <row r="1374" spans="7:8" x14ac:dyDescent="0.25">
      <c r="G1374" t="s">
        <v>6</v>
      </c>
      <c r="H1374">
        <v>469586</v>
      </c>
    </row>
    <row r="1375" spans="7:8" x14ac:dyDescent="0.25">
      <c r="G1375" t="s">
        <v>6</v>
      </c>
      <c r="H1375">
        <v>439802</v>
      </c>
    </row>
    <row r="1376" spans="7:8" x14ac:dyDescent="0.25">
      <c r="G1376" t="s">
        <v>6</v>
      </c>
      <c r="H1376">
        <v>467245</v>
      </c>
    </row>
    <row r="1377" spans="7:8" x14ac:dyDescent="0.25">
      <c r="G1377" t="s">
        <v>6</v>
      </c>
      <c r="H1377">
        <v>74360</v>
      </c>
    </row>
    <row r="1378" spans="7:8" x14ac:dyDescent="0.25">
      <c r="G1378" t="s">
        <v>6</v>
      </c>
      <c r="H1378">
        <v>319373</v>
      </c>
    </row>
    <row r="1379" spans="7:8" x14ac:dyDescent="0.25">
      <c r="G1379" t="s">
        <v>6</v>
      </c>
      <c r="H1379">
        <v>550</v>
      </c>
    </row>
    <row r="1380" spans="7:8" x14ac:dyDescent="0.25">
      <c r="G1380" t="s">
        <v>6</v>
      </c>
      <c r="H1380">
        <v>410129</v>
      </c>
    </row>
    <row r="1381" spans="7:8" x14ac:dyDescent="0.25">
      <c r="G1381" t="s">
        <v>6</v>
      </c>
      <c r="H1381">
        <v>468</v>
      </c>
    </row>
    <row r="1382" spans="7:8" x14ac:dyDescent="0.25">
      <c r="G1382" t="s">
        <v>6</v>
      </c>
      <c r="H1382">
        <v>270400</v>
      </c>
    </row>
    <row r="1383" spans="7:8" x14ac:dyDescent="0.25">
      <c r="G1383" t="s">
        <v>6</v>
      </c>
      <c r="H1383">
        <v>464930</v>
      </c>
    </row>
    <row r="1384" spans="7:8" x14ac:dyDescent="0.25">
      <c r="G1384" t="s">
        <v>6</v>
      </c>
      <c r="H1384">
        <v>17740</v>
      </c>
    </row>
    <row r="1385" spans="7:8" x14ac:dyDescent="0.25">
      <c r="G1385" t="s">
        <v>6</v>
      </c>
      <c r="H1385">
        <v>976</v>
      </c>
    </row>
    <row r="1386" spans="7:8" x14ac:dyDescent="0.25">
      <c r="G1386" t="s">
        <v>6</v>
      </c>
      <c r="H1386">
        <v>5528</v>
      </c>
    </row>
    <row r="1387" spans="7:8" x14ac:dyDescent="0.25">
      <c r="G1387" t="s">
        <v>6</v>
      </c>
      <c r="H1387">
        <v>235459</v>
      </c>
    </row>
    <row r="1388" spans="7:8" x14ac:dyDescent="0.25">
      <c r="G1388" t="s">
        <v>6</v>
      </c>
      <c r="H1388">
        <v>336000</v>
      </c>
    </row>
    <row r="1389" spans="7:8" x14ac:dyDescent="0.25">
      <c r="G1389" t="s">
        <v>6</v>
      </c>
      <c r="H1389">
        <v>420652</v>
      </c>
    </row>
    <row r="1390" spans="7:8" x14ac:dyDescent="0.25">
      <c r="G1390" t="s">
        <v>6</v>
      </c>
      <c r="H1390">
        <v>39477</v>
      </c>
    </row>
    <row r="1391" spans="7:8" x14ac:dyDescent="0.25">
      <c r="G1391" t="s">
        <v>6</v>
      </c>
      <c r="H1391">
        <v>437815</v>
      </c>
    </row>
    <row r="1392" spans="7:8" x14ac:dyDescent="0.25">
      <c r="G1392" t="s">
        <v>6</v>
      </c>
      <c r="H1392">
        <v>546</v>
      </c>
    </row>
    <row r="1393" spans="7:8" x14ac:dyDescent="0.25">
      <c r="G1393" t="s">
        <v>6</v>
      </c>
      <c r="H1393">
        <v>60243</v>
      </c>
    </row>
    <row r="1394" spans="7:8" x14ac:dyDescent="0.25">
      <c r="G1394" t="s">
        <v>6</v>
      </c>
      <c r="H1394">
        <v>469578</v>
      </c>
    </row>
    <row r="1395" spans="7:8" x14ac:dyDescent="0.25">
      <c r="G1395" t="s">
        <v>6</v>
      </c>
      <c r="H1395">
        <v>37247</v>
      </c>
    </row>
    <row r="1396" spans="7:8" x14ac:dyDescent="0.25">
      <c r="G1396" t="s">
        <v>6</v>
      </c>
      <c r="H1396">
        <v>191820</v>
      </c>
    </row>
    <row r="1397" spans="7:8" x14ac:dyDescent="0.25">
      <c r="G1397" t="s">
        <v>6</v>
      </c>
      <c r="H1397">
        <v>363269</v>
      </c>
    </row>
    <row r="1398" spans="7:8" x14ac:dyDescent="0.25">
      <c r="G1398" t="s">
        <v>6</v>
      </c>
      <c r="H1398">
        <v>472676</v>
      </c>
    </row>
    <row r="1399" spans="7:8" x14ac:dyDescent="0.25">
      <c r="G1399" t="s">
        <v>6</v>
      </c>
      <c r="H1399">
        <v>46647</v>
      </c>
    </row>
    <row r="1400" spans="7:8" x14ac:dyDescent="0.25">
      <c r="G1400" t="s">
        <v>6</v>
      </c>
      <c r="H1400">
        <v>439830</v>
      </c>
    </row>
    <row r="1401" spans="7:8" x14ac:dyDescent="0.25">
      <c r="G1401" t="s">
        <v>6</v>
      </c>
      <c r="H1401">
        <v>58884</v>
      </c>
    </row>
    <row r="1402" spans="7:8" x14ac:dyDescent="0.25">
      <c r="G1402" t="s">
        <v>6</v>
      </c>
      <c r="H1402">
        <v>16619</v>
      </c>
    </row>
    <row r="1403" spans="7:8" x14ac:dyDescent="0.25">
      <c r="G1403" t="s">
        <v>6</v>
      </c>
      <c r="H1403">
        <v>412369</v>
      </c>
    </row>
    <row r="1404" spans="7:8" x14ac:dyDescent="0.25">
      <c r="G1404" t="s">
        <v>6</v>
      </c>
      <c r="H1404">
        <v>341182</v>
      </c>
    </row>
    <row r="1405" spans="7:8" x14ac:dyDescent="0.25">
      <c r="G1405" t="s">
        <v>6</v>
      </c>
      <c r="H1405">
        <v>244786</v>
      </c>
    </row>
    <row r="1406" spans="7:8" x14ac:dyDescent="0.25">
      <c r="G1406" t="s">
        <v>6</v>
      </c>
      <c r="H1406">
        <v>326285</v>
      </c>
    </row>
    <row r="1407" spans="7:8" x14ac:dyDescent="0.25">
      <c r="G1407" t="s">
        <v>6</v>
      </c>
      <c r="H1407">
        <v>70666</v>
      </c>
    </row>
    <row r="1408" spans="7:8" x14ac:dyDescent="0.25">
      <c r="G1408" t="s">
        <v>6</v>
      </c>
      <c r="H1408">
        <v>41592</v>
      </c>
    </row>
    <row r="1409" spans="7:8" x14ac:dyDescent="0.25">
      <c r="G1409" t="s">
        <v>6</v>
      </c>
      <c r="H1409">
        <v>377690</v>
      </c>
    </row>
    <row r="1410" spans="7:8" x14ac:dyDescent="0.25">
      <c r="G1410" t="s">
        <v>6</v>
      </c>
      <c r="H1410">
        <v>300687</v>
      </c>
    </row>
    <row r="1411" spans="7:8" x14ac:dyDescent="0.25">
      <c r="G1411" t="s">
        <v>6</v>
      </c>
      <c r="H1411">
        <v>61711</v>
      </c>
    </row>
    <row r="1412" spans="7:8" x14ac:dyDescent="0.25">
      <c r="G1412" t="s">
        <v>6</v>
      </c>
      <c r="H1412">
        <v>465032</v>
      </c>
    </row>
    <row r="1413" spans="7:8" x14ac:dyDescent="0.25">
      <c r="G1413" t="s">
        <v>6</v>
      </c>
      <c r="H1413">
        <v>29455</v>
      </c>
    </row>
    <row r="1414" spans="7:8" x14ac:dyDescent="0.25">
      <c r="G1414" t="s">
        <v>6</v>
      </c>
      <c r="H1414">
        <v>38724</v>
      </c>
    </row>
    <row r="1415" spans="7:8" x14ac:dyDescent="0.25">
      <c r="G1415" t="s">
        <v>6</v>
      </c>
      <c r="H1415">
        <v>21644</v>
      </c>
    </row>
    <row r="1416" spans="7:8" x14ac:dyDescent="0.25">
      <c r="G1416" t="s">
        <v>6</v>
      </c>
      <c r="H1416">
        <v>28580</v>
      </c>
    </row>
    <row r="1417" spans="7:8" x14ac:dyDescent="0.25">
      <c r="G1417" t="s">
        <v>6</v>
      </c>
      <c r="H1417">
        <v>53932</v>
      </c>
    </row>
    <row r="1418" spans="7:8" x14ac:dyDescent="0.25">
      <c r="G1418" t="s">
        <v>6</v>
      </c>
      <c r="H1418">
        <v>446978</v>
      </c>
    </row>
    <row r="1419" spans="7:8" x14ac:dyDescent="0.25">
      <c r="G1419" t="s">
        <v>6</v>
      </c>
      <c r="H1419">
        <v>32958</v>
      </c>
    </row>
    <row r="1420" spans="7:8" x14ac:dyDescent="0.25">
      <c r="G1420" t="s">
        <v>6</v>
      </c>
      <c r="H1420">
        <v>11457</v>
      </c>
    </row>
    <row r="1421" spans="7:8" x14ac:dyDescent="0.25">
      <c r="G1421" t="s">
        <v>6</v>
      </c>
      <c r="H1421">
        <v>1412</v>
      </c>
    </row>
    <row r="1422" spans="7:8" x14ac:dyDescent="0.25">
      <c r="G1422" t="s">
        <v>6</v>
      </c>
      <c r="H1422">
        <v>449856</v>
      </c>
    </row>
    <row r="1423" spans="7:8" x14ac:dyDescent="0.25">
      <c r="G1423" t="s">
        <v>6</v>
      </c>
      <c r="H1423">
        <v>49014</v>
      </c>
    </row>
    <row r="1424" spans="7:8" x14ac:dyDescent="0.25">
      <c r="G1424" t="s">
        <v>6</v>
      </c>
      <c r="H1424">
        <v>436350</v>
      </c>
    </row>
    <row r="1425" spans="7:8" x14ac:dyDescent="0.25">
      <c r="G1425" t="s">
        <v>6</v>
      </c>
      <c r="H1425">
        <v>123377</v>
      </c>
    </row>
    <row r="1426" spans="7:8" x14ac:dyDescent="0.25">
      <c r="G1426" t="s">
        <v>6</v>
      </c>
      <c r="H1426">
        <v>31451</v>
      </c>
    </row>
    <row r="1427" spans="7:8" x14ac:dyDescent="0.25">
      <c r="G1427" t="s">
        <v>6</v>
      </c>
      <c r="H1427">
        <v>96055</v>
      </c>
    </row>
    <row r="1428" spans="7:8" x14ac:dyDescent="0.25">
      <c r="G1428" t="s">
        <v>6</v>
      </c>
      <c r="H1428">
        <v>11652</v>
      </c>
    </row>
    <row r="1429" spans="7:8" x14ac:dyDescent="0.25">
      <c r="G1429" t="s">
        <v>6</v>
      </c>
      <c r="H1429">
        <v>439842</v>
      </c>
    </row>
    <row r="1430" spans="7:8" x14ac:dyDescent="0.25">
      <c r="G1430" t="s">
        <v>6</v>
      </c>
      <c r="H1430">
        <v>364002</v>
      </c>
    </row>
    <row r="1431" spans="7:8" x14ac:dyDescent="0.25">
      <c r="G1431" t="s">
        <v>6</v>
      </c>
      <c r="H1431">
        <v>439586</v>
      </c>
    </row>
    <row r="1432" spans="7:8" x14ac:dyDescent="0.25">
      <c r="G1432" t="s">
        <v>6</v>
      </c>
      <c r="H1432">
        <v>12838</v>
      </c>
    </row>
    <row r="1433" spans="7:8" x14ac:dyDescent="0.25">
      <c r="G1433" t="s">
        <v>6</v>
      </c>
      <c r="H1433">
        <v>39504</v>
      </c>
    </row>
    <row r="1434" spans="7:8" x14ac:dyDescent="0.25">
      <c r="G1434" t="s">
        <v>6</v>
      </c>
      <c r="H1434">
        <v>147</v>
      </c>
    </row>
    <row r="1435" spans="7:8" x14ac:dyDescent="0.25">
      <c r="G1435" t="s">
        <v>6</v>
      </c>
      <c r="H1435">
        <v>136670</v>
      </c>
    </row>
    <row r="1436" spans="7:8" x14ac:dyDescent="0.25">
      <c r="G1436" t="s">
        <v>6</v>
      </c>
      <c r="H1436">
        <v>294866</v>
      </c>
    </row>
    <row r="1437" spans="7:8" x14ac:dyDescent="0.25">
      <c r="G1437" t="s">
        <v>6</v>
      </c>
      <c r="H1437">
        <v>596</v>
      </c>
    </row>
    <row r="1438" spans="7:8" x14ac:dyDescent="0.25">
      <c r="G1438" t="s">
        <v>6</v>
      </c>
      <c r="H1438">
        <v>98548</v>
      </c>
    </row>
    <row r="1439" spans="7:8" x14ac:dyDescent="0.25">
      <c r="G1439" t="s">
        <v>6</v>
      </c>
      <c r="H1439">
        <v>333439</v>
      </c>
    </row>
    <row r="1440" spans="7:8" x14ac:dyDescent="0.25">
      <c r="G1440" t="s">
        <v>6</v>
      </c>
      <c r="H1440">
        <v>259611</v>
      </c>
    </row>
    <row r="1441" spans="7:8" x14ac:dyDescent="0.25">
      <c r="G1441" t="s">
        <v>6</v>
      </c>
      <c r="H1441">
        <v>4173</v>
      </c>
    </row>
    <row r="1442" spans="7:8" x14ac:dyDescent="0.25">
      <c r="G1442" t="s">
        <v>6</v>
      </c>
      <c r="H1442">
        <v>450600</v>
      </c>
    </row>
    <row r="1443" spans="7:8" x14ac:dyDescent="0.25">
      <c r="G1443" t="s">
        <v>6</v>
      </c>
      <c r="H1443">
        <v>437759</v>
      </c>
    </row>
    <row r="1444" spans="7:8" x14ac:dyDescent="0.25">
      <c r="G1444" t="s">
        <v>6</v>
      </c>
      <c r="H1444">
        <v>392807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15" zoomScaleNormal="115" workbookViewId="0">
      <selection activeCell="B20" sqref="B20"/>
    </sheetView>
  </sheetViews>
  <sheetFormatPr defaultRowHeight="15" x14ac:dyDescent="0.25"/>
  <cols>
    <col min="1" max="1" width="17.5703125" customWidth="1"/>
    <col min="2" max="2" width="15.42578125" customWidth="1"/>
    <col min="3" max="3" width="14.28515625" customWidth="1"/>
    <col min="4" max="4" width="18.85546875" customWidth="1"/>
    <col min="5" max="5" width="19" customWidth="1"/>
    <col min="7" max="7" width="19.140625" customWidth="1"/>
    <col min="8" max="8" width="12.85546875" customWidth="1"/>
    <col min="9" max="9" width="14.42578125" customWidth="1"/>
    <col min="13" max="13" width="9.140625" customWidth="1"/>
    <col min="14" max="14" width="13.5703125" customWidth="1"/>
  </cols>
  <sheetData>
    <row r="1" spans="1:14" ht="15.75" thickBot="1" x14ac:dyDescent="0.3">
      <c r="A1" s="12" t="s">
        <v>32</v>
      </c>
      <c r="B1" s="13" t="s">
        <v>35</v>
      </c>
      <c r="D1" s="13" t="s">
        <v>23</v>
      </c>
      <c r="E1" s="13" t="s">
        <v>24</v>
      </c>
      <c r="G1" s="22" t="s">
        <v>26</v>
      </c>
      <c r="I1" s="22" t="s">
        <v>27</v>
      </c>
    </row>
    <row r="2" spans="1:14" ht="15.75" customHeight="1" thickBot="1" x14ac:dyDescent="0.3">
      <c r="A2" s="15" t="s">
        <v>0</v>
      </c>
      <c r="B2" s="6">
        <v>2763</v>
      </c>
      <c r="D2">
        <v>215567</v>
      </c>
      <c r="E2" s="23">
        <f t="shared" ref="E2:E15" si="0">D2/B2</f>
        <v>78.01918204849801</v>
      </c>
      <c r="G2" s="25">
        <f>E2-E22</f>
        <v>1.4802253318688798</v>
      </c>
      <c r="I2" s="25">
        <f>POWER(G2,2)</f>
        <v>2.1910670331063353</v>
      </c>
      <c r="L2" s="15"/>
      <c r="N2" s="27"/>
    </row>
    <row r="3" spans="1:14" ht="15.75" customHeight="1" thickBot="1" x14ac:dyDescent="0.3">
      <c r="A3" s="16" t="s">
        <v>1</v>
      </c>
      <c r="B3" s="6">
        <v>1750</v>
      </c>
      <c r="D3">
        <v>141922</v>
      </c>
      <c r="E3" s="23">
        <f t="shared" si="0"/>
        <v>81.098285714285709</v>
      </c>
      <c r="G3" s="25">
        <f>E3-E22</f>
        <v>4.5593289976565785</v>
      </c>
      <c r="I3" s="25">
        <f t="shared" ref="I3:I19" si="1">POWER(G3,2)</f>
        <v>20.787480908872141</v>
      </c>
      <c r="L3" s="16"/>
    </row>
    <row r="4" spans="1:14" ht="15.75" customHeight="1" thickBot="1" x14ac:dyDescent="0.3">
      <c r="A4" s="16" t="s">
        <v>2</v>
      </c>
      <c r="B4" s="6">
        <v>1203</v>
      </c>
      <c r="D4">
        <v>90441</v>
      </c>
      <c r="E4" s="23">
        <f t="shared" si="0"/>
        <v>75.179551122194511</v>
      </c>
      <c r="G4" s="25">
        <f>E4-E22</f>
        <v>-1.3594055944346195</v>
      </c>
      <c r="I4" s="25">
        <f t="shared" si="1"/>
        <v>1.8479835701801413</v>
      </c>
      <c r="L4" s="16"/>
    </row>
    <row r="5" spans="1:14" ht="15.75" customHeight="1" thickBot="1" x14ac:dyDescent="0.3">
      <c r="A5" s="16" t="s">
        <v>3</v>
      </c>
      <c r="B5" s="6">
        <v>3880</v>
      </c>
      <c r="D5">
        <v>294026</v>
      </c>
      <c r="E5" s="23">
        <f t="shared" si="0"/>
        <v>75.779896907216497</v>
      </c>
      <c r="G5" s="25">
        <f>E5-E22</f>
        <v>-0.75905980941263351</v>
      </c>
      <c r="I5" s="25">
        <f t="shared" si="1"/>
        <v>0.57617179426554355</v>
      </c>
      <c r="L5" s="16"/>
    </row>
    <row r="6" spans="1:14" ht="15.75" customHeight="1" thickBot="1" x14ac:dyDescent="0.3">
      <c r="A6" s="16" t="s">
        <v>4</v>
      </c>
      <c r="B6" s="6">
        <v>1497</v>
      </c>
      <c r="D6">
        <v>117508</v>
      </c>
      <c r="E6" s="23">
        <f t="shared" si="0"/>
        <v>78.495657982631926</v>
      </c>
      <c r="G6" s="25">
        <f>E6-E22</f>
        <v>1.9567012660027956</v>
      </c>
      <c r="I6" s="25">
        <f t="shared" si="1"/>
        <v>3.8286798443769432</v>
      </c>
      <c r="L6" s="16"/>
    </row>
    <row r="7" spans="1:14" ht="15.75" customHeight="1" thickBot="1" x14ac:dyDescent="0.3">
      <c r="A7" s="16" t="s">
        <v>5</v>
      </c>
      <c r="B7" s="6">
        <v>757</v>
      </c>
      <c r="D7">
        <v>49409</v>
      </c>
      <c r="E7" s="23">
        <f t="shared" si="0"/>
        <v>65.269484808454422</v>
      </c>
      <c r="G7" s="25">
        <f>E7-E22</f>
        <v>-11.269471908174708</v>
      </c>
      <c r="I7" s="25">
        <f t="shared" si="1"/>
        <v>127.00099708913889</v>
      </c>
      <c r="L7" s="16"/>
    </row>
    <row r="8" spans="1:14" ht="15.75" customHeight="1" thickBot="1" x14ac:dyDescent="0.3">
      <c r="A8" s="16" t="s">
        <v>6</v>
      </c>
      <c r="B8" s="6">
        <v>5974</v>
      </c>
      <c r="D8">
        <v>454304</v>
      </c>
      <c r="E8" s="23">
        <f t="shared" si="0"/>
        <v>76.046869768999002</v>
      </c>
      <c r="G8" s="25">
        <f>E8-E22</f>
        <v>-0.49208694763012772</v>
      </c>
      <c r="I8" s="25">
        <f t="shared" si="1"/>
        <v>0.24214956402793605</v>
      </c>
      <c r="L8" s="16"/>
    </row>
    <row r="9" spans="1:14" ht="15.75" customHeight="1" thickBot="1" x14ac:dyDescent="0.3">
      <c r="A9" s="16" t="s">
        <v>7</v>
      </c>
      <c r="B9" s="6">
        <v>1329</v>
      </c>
      <c r="D9">
        <v>105680</v>
      </c>
      <c r="E9" s="23">
        <f t="shared" si="0"/>
        <v>79.518434913468766</v>
      </c>
      <c r="G9" s="25">
        <f>E9-E22</f>
        <v>2.9794781968396364</v>
      </c>
      <c r="I9" s="25">
        <f t="shared" si="1"/>
        <v>8.8772903254427717</v>
      </c>
      <c r="L9" s="16"/>
    </row>
    <row r="10" spans="1:14" ht="15.75" customHeight="1" thickBot="1" x14ac:dyDescent="0.3">
      <c r="A10" s="16" t="s">
        <v>8</v>
      </c>
      <c r="B10" s="6">
        <v>1067</v>
      </c>
      <c r="D10">
        <v>85819</v>
      </c>
      <c r="E10" s="23">
        <f t="shared" si="0"/>
        <v>80.430178069353332</v>
      </c>
      <c r="G10" s="25">
        <f>E10-E22</f>
        <v>3.8912213527242017</v>
      </c>
      <c r="I10" s="25">
        <f t="shared" si="1"/>
        <v>15.141603615896766</v>
      </c>
      <c r="L10" s="16"/>
    </row>
    <row r="11" spans="1:14" ht="15.75" customHeight="1" thickBot="1" x14ac:dyDescent="0.3">
      <c r="A11" s="16" t="s">
        <v>9</v>
      </c>
      <c r="B11" s="6">
        <v>495</v>
      </c>
      <c r="D11">
        <v>39340</v>
      </c>
      <c r="E11" s="23">
        <f t="shared" si="0"/>
        <v>79.474747474747474</v>
      </c>
      <c r="G11" s="25">
        <f>E11-E22</f>
        <v>2.935790758118344</v>
      </c>
      <c r="I11" s="25">
        <f t="shared" si="1"/>
        <v>8.6188673754530818</v>
      </c>
      <c r="L11" s="16"/>
    </row>
    <row r="12" spans="1:14" ht="15.75" customHeight="1" thickBot="1" x14ac:dyDescent="0.3">
      <c r="A12" s="16" t="s">
        <v>10</v>
      </c>
      <c r="B12" s="6">
        <v>1370</v>
      </c>
      <c r="D12">
        <v>96226</v>
      </c>
      <c r="E12" s="23">
        <f t="shared" si="0"/>
        <v>70.237956204379557</v>
      </c>
      <c r="G12" s="25">
        <f>E12-E22</f>
        <v>-6.3010005122495727</v>
      </c>
      <c r="I12" s="25">
        <f t="shared" si="1"/>
        <v>39.702607455369375</v>
      </c>
      <c r="L12" s="16"/>
    </row>
    <row r="13" spans="1:14" ht="15.75" customHeight="1" thickBot="1" x14ac:dyDescent="0.3">
      <c r="A13" s="16" t="s">
        <v>11</v>
      </c>
      <c r="B13" s="6">
        <v>843</v>
      </c>
      <c r="D13">
        <v>67761</v>
      </c>
      <c r="E13" s="23">
        <f t="shared" si="0"/>
        <v>80.380782918149464</v>
      </c>
      <c r="G13" s="25">
        <f>E13-E22</f>
        <v>3.8418262015203339</v>
      </c>
      <c r="I13" s="25">
        <f t="shared" si="1"/>
        <v>14.759628562688157</v>
      </c>
      <c r="L13" s="16"/>
    </row>
    <row r="14" spans="1:14" ht="15.75" customHeight="1" thickBot="1" x14ac:dyDescent="0.3">
      <c r="A14" s="16" t="s">
        <v>12</v>
      </c>
      <c r="B14" s="6">
        <v>850</v>
      </c>
      <c r="D14">
        <v>66600</v>
      </c>
      <c r="E14" s="24">
        <f t="shared" si="0"/>
        <v>78.352941176470594</v>
      </c>
      <c r="G14" s="25">
        <f>E14-E22</f>
        <v>1.8139844598414641</v>
      </c>
      <c r="I14" s="25">
        <f t="shared" si="1"/>
        <v>3.290539620546328</v>
      </c>
      <c r="L14" s="16"/>
    </row>
    <row r="15" spans="1:14" ht="15.75" customHeight="1" thickBot="1" x14ac:dyDescent="0.3">
      <c r="A15" s="16" t="s">
        <v>13</v>
      </c>
      <c r="B15" s="6">
        <v>1941</v>
      </c>
      <c r="D15">
        <v>153649</v>
      </c>
      <c r="E15" s="23">
        <f t="shared" si="0"/>
        <v>79.159711488923236</v>
      </c>
      <c r="G15" s="25">
        <f>E15-E22</f>
        <v>2.6207547722941058</v>
      </c>
      <c r="I15" s="25">
        <f t="shared" si="1"/>
        <v>6.8683555765023305</v>
      </c>
      <c r="L15" s="16"/>
    </row>
    <row r="16" spans="1:14" ht="15.75" customHeight="1" thickBot="1" x14ac:dyDescent="0.3">
      <c r="A16" s="16" t="s">
        <v>34</v>
      </c>
      <c r="B16" s="6">
        <v>1200</v>
      </c>
      <c r="D16">
        <v>92381</v>
      </c>
      <c r="E16" s="23">
        <f>D16/B16</f>
        <v>76.984166666666667</v>
      </c>
      <c r="G16" s="25">
        <f>E16-E22</f>
        <v>0.44520995003753683</v>
      </c>
      <c r="I16" s="25">
        <f t="shared" si="1"/>
        <v>0.19821189961242605</v>
      </c>
      <c r="L16" s="16"/>
      <c r="N16" s="27"/>
    </row>
    <row r="17" spans="1:12" ht="15.75" customHeight="1" thickBot="1" x14ac:dyDescent="0.3">
      <c r="A17" s="16" t="s">
        <v>16</v>
      </c>
      <c r="B17" s="6">
        <v>2971</v>
      </c>
      <c r="D17">
        <v>225709</v>
      </c>
      <c r="E17" s="23">
        <f t="shared" ref="E17:E19" si="2">D17/B17</f>
        <v>75.970716930326489</v>
      </c>
      <c r="G17" s="25">
        <f>E17-E22</f>
        <v>-0.56823978630264094</v>
      </c>
      <c r="I17" s="25">
        <f t="shared" si="1"/>
        <v>0.32289645473727102</v>
      </c>
      <c r="L17" s="16"/>
    </row>
    <row r="18" spans="1:12" ht="15.75" customHeight="1" thickBot="1" x14ac:dyDescent="0.3">
      <c r="A18" s="16" t="s">
        <v>33</v>
      </c>
      <c r="B18" s="6">
        <v>157</v>
      </c>
      <c r="D18">
        <v>11065</v>
      </c>
      <c r="E18" s="23">
        <f t="shared" si="2"/>
        <v>70.477707006369428</v>
      </c>
      <c r="G18" s="25">
        <f>E18-E22</f>
        <v>-6.0612497102597018</v>
      </c>
      <c r="I18" s="25">
        <f t="shared" si="1"/>
        <v>36.73874805012332</v>
      </c>
      <c r="L18" s="16"/>
    </row>
    <row r="19" spans="1:12" ht="15.75" customHeight="1" thickBot="1" x14ac:dyDescent="0.3">
      <c r="A19" s="17" t="s">
        <v>17</v>
      </c>
      <c r="B19" s="9">
        <v>497</v>
      </c>
      <c r="D19">
        <v>38182</v>
      </c>
      <c r="E19" s="23">
        <f t="shared" si="2"/>
        <v>76.82494969818913</v>
      </c>
      <c r="G19" s="25">
        <f>E19-E22</f>
        <v>0.28599298155999975</v>
      </c>
      <c r="I19" s="25">
        <f t="shared" si="1"/>
        <v>8.179198550157836E-2</v>
      </c>
      <c r="L19" s="17"/>
    </row>
    <row r="20" spans="1:12" ht="15.75" x14ac:dyDescent="0.25">
      <c r="A20" s="18"/>
      <c r="B20" s="19">
        <f>SUM(B2:B19)</f>
        <v>30544</v>
      </c>
      <c r="G20" s="25"/>
    </row>
    <row r="21" spans="1:12" ht="15.75" x14ac:dyDescent="0.25">
      <c r="E21" s="26">
        <f>SUM(E2:E20)</f>
        <v>1377.7012208993244</v>
      </c>
      <c r="H21" t="s">
        <v>28</v>
      </c>
      <c r="I21" s="26">
        <f>SUM(I2:I20)/18</f>
        <v>16.17083726254674</v>
      </c>
    </row>
    <row r="22" spans="1:12" x14ac:dyDescent="0.25">
      <c r="D22" t="s">
        <v>25</v>
      </c>
      <c r="E22" s="25">
        <f>E21/18</f>
        <v>76.53895671662913</v>
      </c>
    </row>
    <row r="23" spans="1:12" x14ac:dyDescent="0.25">
      <c r="H23" t="s">
        <v>29</v>
      </c>
      <c r="I23" s="25">
        <f>SQRT(I21)</f>
        <v>4.0212979574444292</v>
      </c>
    </row>
  </sheetData>
  <sortState ref="A2:B19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B2" sqref="B2"/>
    </sheetView>
  </sheetViews>
  <sheetFormatPr defaultRowHeight="15" x14ac:dyDescent="0.25"/>
  <cols>
    <col min="1" max="1" width="22.42578125" customWidth="1"/>
    <col min="2" max="2" width="16.42578125" customWidth="1"/>
    <col min="3" max="3" width="18.42578125" customWidth="1"/>
  </cols>
  <sheetData>
    <row r="1" spans="1:7" ht="15.75" thickBot="1" x14ac:dyDescent="0.3">
      <c r="B1" t="s">
        <v>23</v>
      </c>
      <c r="C1" t="s">
        <v>24</v>
      </c>
    </row>
    <row r="2" spans="1:7" ht="15.75" thickBot="1" x14ac:dyDescent="0.3">
      <c r="A2" s="15" t="s">
        <v>0</v>
      </c>
      <c r="B2">
        <v>215567</v>
      </c>
      <c r="C2" s="27">
        <v>78.01918204849801</v>
      </c>
    </row>
    <row r="3" spans="1:7" ht="15.75" thickBot="1" x14ac:dyDescent="0.3">
      <c r="A3" s="16" t="s">
        <v>1</v>
      </c>
      <c r="B3">
        <v>141922</v>
      </c>
      <c r="C3">
        <v>81.098285714285709</v>
      </c>
    </row>
    <row r="4" spans="1:7" ht="15.75" thickBot="1" x14ac:dyDescent="0.3">
      <c r="A4" s="16" t="s">
        <v>2</v>
      </c>
      <c r="B4">
        <v>90441</v>
      </c>
      <c r="C4">
        <v>75.179551122194511</v>
      </c>
    </row>
    <row r="5" spans="1:7" ht="15.75" thickBot="1" x14ac:dyDescent="0.3">
      <c r="A5" s="16" t="s">
        <v>3</v>
      </c>
      <c r="B5">
        <v>294026</v>
      </c>
      <c r="C5">
        <v>75.779896907216497</v>
      </c>
    </row>
    <row r="6" spans="1:7" ht="15.75" thickBot="1" x14ac:dyDescent="0.3">
      <c r="A6" s="16" t="s">
        <v>4</v>
      </c>
      <c r="B6">
        <v>117508</v>
      </c>
      <c r="C6">
        <v>78.495657982631926</v>
      </c>
    </row>
    <row r="7" spans="1:7" ht="15.75" thickBot="1" x14ac:dyDescent="0.3">
      <c r="A7" s="16" t="s">
        <v>5</v>
      </c>
      <c r="B7">
        <v>49409</v>
      </c>
      <c r="C7">
        <v>65.269484808454422</v>
      </c>
      <c r="F7" t="s">
        <v>30</v>
      </c>
      <c r="G7" s="25">
        <f>(C7+C8)/2</f>
        <v>70.658177288726705</v>
      </c>
    </row>
    <row r="8" spans="1:7" ht="15.75" thickBot="1" x14ac:dyDescent="0.3">
      <c r="A8" s="16" t="s">
        <v>6</v>
      </c>
      <c r="B8">
        <v>454304</v>
      </c>
      <c r="C8">
        <v>76.046869768999002</v>
      </c>
      <c r="G8" s="25">
        <f>(C8+C9)/2</f>
        <v>77.782652341233884</v>
      </c>
    </row>
    <row r="9" spans="1:7" ht="15.75" thickBot="1" x14ac:dyDescent="0.3">
      <c r="A9" s="16" t="s">
        <v>7</v>
      </c>
      <c r="B9">
        <v>105680</v>
      </c>
      <c r="C9">
        <v>79.518434913468766</v>
      </c>
      <c r="G9" s="25">
        <f t="shared" ref="G9:G10" si="0">(C9+C10)/2</f>
        <v>79.974306491411056</v>
      </c>
    </row>
    <row r="10" spans="1:7" ht="15.75" thickBot="1" x14ac:dyDescent="0.3">
      <c r="A10" s="16" t="s">
        <v>8</v>
      </c>
      <c r="B10">
        <v>85819</v>
      </c>
      <c r="C10">
        <v>80.430178069353332</v>
      </c>
      <c r="G10" s="25">
        <f t="shared" si="0"/>
        <v>79.95246277205041</v>
      </c>
    </row>
    <row r="11" spans="1:7" ht="15.75" thickBot="1" x14ac:dyDescent="0.3">
      <c r="A11" s="16" t="s">
        <v>9</v>
      </c>
      <c r="B11">
        <v>39340</v>
      </c>
      <c r="C11">
        <v>79.474747474747474</v>
      </c>
    </row>
    <row r="12" spans="1:7" ht="15.75" thickBot="1" x14ac:dyDescent="0.3">
      <c r="A12" s="16" t="s">
        <v>10</v>
      </c>
      <c r="B12">
        <v>96226</v>
      </c>
      <c r="C12">
        <v>70.237956204379557</v>
      </c>
    </row>
    <row r="13" spans="1:7" ht="15.75" thickBot="1" x14ac:dyDescent="0.3">
      <c r="A13" s="16" t="s">
        <v>11</v>
      </c>
      <c r="B13">
        <v>67761</v>
      </c>
      <c r="C13">
        <v>80.380782918149464</v>
      </c>
    </row>
    <row r="14" spans="1:7" ht="15.75" thickBot="1" x14ac:dyDescent="0.3">
      <c r="A14" s="16" t="s">
        <v>12</v>
      </c>
      <c r="B14">
        <v>66600</v>
      </c>
      <c r="C14">
        <v>78.352941176470594</v>
      </c>
    </row>
    <row r="15" spans="1:7" ht="15.75" thickBot="1" x14ac:dyDescent="0.3">
      <c r="A15" s="16" t="s">
        <v>13</v>
      </c>
      <c r="B15">
        <v>153649</v>
      </c>
      <c r="C15">
        <v>79.159711488923236</v>
      </c>
    </row>
    <row r="16" spans="1:7" ht="15.75" thickBot="1" x14ac:dyDescent="0.3">
      <c r="A16" s="16" t="s">
        <v>34</v>
      </c>
      <c r="B16">
        <v>92381</v>
      </c>
      <c r="C16" s="27">
        <v>76.984166666666667</v>
      </c>
    </row>
    <row r="17" spans="1:3" ht="15.75" thickBot="1" x14ac:dyDescent="0.3">
      <c r="A17" s="16" t="s">
        <v>16</v>
      </c>
      <c r="B17">
        <v>225709</v>
      </c>
      <c r="C17">
        <v>75.970716930326489</v>
      </c>
    </row>
    <row r="18" spans="1:3" ht="15.75" thickBot="1" x14ac:dyDescent="0.3">
      <c r="A18" s="16" t="s">
        <v>33</v>
      </c>
      <c r="B18">
        <v>11065</v>
      </c>
      <c r="C18">
        <v>70.477707006369428</v>
      </c>
    </row>
    <row r="19" spans="1:3" ht="15.75" thickBot="1" x14ac:dyDescent="0.3">
      <c r="A19" s="17" t="s">
        <v>17</v>
      </c>
      <c r="B19">
        <v>38182</v>
      </c>
      <c r="C19">
        <v>76.82494969818913</v>
      </c>
    </row>
    <row r="20" spans="1:3" x14ac:dyDescent="0.25">
      <c r="C20">
        <f>AVERAGE(C2:C19)</f>
        <v>76.53895671662913</v>
      </c>
    </row>
    <row r="21" spans="1:3" x14ac:dyDescent="0.25">
      <c r="A21" s="27">
        <v>2345589</v>
      </c>
      <c r="B21">
        <f>B2</f>
        <v>215567</v>
      </c>
    </row>
    <row r="22" spans="1:3" x14ac:dyDescent="0.25">
      <c r="A22">
        <f>A21/2</f>
        <v>1172794.5</v>
      </c>
      <c r="B22">
        <f>B21+B3</f>
        <v>357489</v>
      </c>
    </row>
    <row r="23" spans="1:3" x14ac:dyDescent="0.25">
      <c r="B23">
        <f t="shared" ref="B23:B29" si="1">B22+B4</f>
        <v>447930</v>
      </c>
    </row>
    <row r="24" spans="1:3" x14ac:dyDescent="0.25">
      <c r="B24">
        <f t="shared" si="1"/>
        <v>741956</v>
      </c>
    </row>
    <row r="25" spans="1:3" x14ac:dyDescent="0.25">
      <c r="B25">
        <f t="shared" si="1"/>
        <v>859464</v>
      </c>
    </row>
    <row r="26" spans="1:3" x14ac:dyDescent="0.25">
      <c r="B26">
        <f t="shared" si="1"/>
        <v>908873</v>
      </c>
    </row>
    <row r="27" spans="1:3" x14ac:dyDescent="0.25">
      <c r="B27">
        <f t="shared" si="1"/>
        <v>1363177</v>
      </c>
    </row>
    <row r="28" spans="1:3" x14ac:dyDescent="0.25">
      <c r="B28">
        <f t="shared" si="1"/>
        <v>1468857</v>
      </c>
    </row>
    <row r="29" spans="1:3" x14ac:dyDescent="0.25">
      <c r="B29">
        <f t="shared" si="1"/>
        <v>1554676</v>
      </c>
    </row>
    <row r="30" spans="1:3" x14ac:dyDescent="0.25">
      <c r="B30">
        <f>B29+B11</f>
        <v>1594016</v>
      </c>
    </row>
    <row r="31" spans="1:3" x14ac:dyDescent="0.25">
      <c r="B31">
        <f t="shared" ref="B31" si="2">B30+B12</f>
        <v>1690242</v>
      </c>
    </row>
    <row r="32" spans="1:3" x14ac:dyDescent="0.25">
      <c r="B32">
        <f>B31+B13</f>
        <v>1758003</v>
      </c>
    </row>
    <row r="33" spans="2:2" x14ac:dyDescent="0.25">
      <c r="B33">
        <f>B32+B14</f>
        <v>1824603</v>
      </c>
    </row>
    <row r="34" spans="2:2" x14ac:dyDescent="0.25">
      <c r="B34">
        <f>B33+B15</f>
        <v>1978252</v>
      </c>
    </row>
    <row r="35" spans="2:2" x14ac:dyDescent="0.25">
      <c r="B35">
        <f t="shared" ref="B35:B37" si="3">B34+B16</f>
        <v>2070633</v>
      </c>
    </row>
    <row r="36" spans="2:2" x14ac:dyDescent="0.25">
      <c r="B36">
        <f t="shared" si="3"/>
        <v>2296342</v>
      </c>
    </row>
    <row r="37" spans="2:2" x14ac:dyDescent="0.25">
      <c r="B37">
        <f t="shared" si="3"/>
        <v>2307407</v>
      </c>
    </row>
    <row r="38" spans="2:2" x14ac:dyDescent="0.25">
      <c r="B38">
        <f>B37+B19</f>
        <v>2345589</v>
      </c>
    </row>
  </sheetData>
  <sortState ref="A2:C19">
    <sortCondition ref="A2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0" workbookViewId="0">
      <selection activeCell="E40" sqref="E40"/>
    </sheetView>
  </sheetViews>
  <sheetFormatPr defaultRowHeight="15" x14ac:dyDescent="0.25"/>
  <cols>
    <col min="1" max="1" width="19.7109375" customWidth="1"/>
    <col min="2" max="2" width="21" customWidth="1"/>
    <col min="3" max="3" width="26.5703125" customWidth="1"/>
    <col min="4" max="4" width="16.140625" customWidth="1"/>
  </cols>
  <sheetData>
    <row r="1" spans="1:4" ht="15.75" thickBot="1" x14ac:dyDescent="0.3">
      <c r="A1" s="12" t="s">
        <v>31</v>
      </c>
      <c r="B1" s="29" t="s">
        <v>19</v>
      </c>
      <c r="C1" s="13" t="s">
        <v>18</v>
      </c>
    </row>
    <row r="2" spans="1:4" ht="15.75" thickBot="1" x14ac:dyDescent="0.3">
      <c r="A2" s="33">
        <v>294690</v>
      </c>
      <c r="B2" s="34">
        <v>10105</v>
      </c>
      <c r="C2" s="35" t="s">
        <v>0</v>
      </c>
    </row>
    <row r="3" spans="1:4" ht="15.75" thickBot="1" x14ac:dyDescent="0.3">
      <c r="A3" s="33">
        <v>23452</v>
      </c>
      <c r="B3" s="34">
        <v>20986</v>
      </c>
      <c r="C3" s="35" t="s">
        <v>0</v>
      </c>
    </row>
    <row r="4" spans="1:4" ht="15.75" thickBot="1" x14ac:dyDescent="0.3">
      <c r="A4" s="33">
        <v>44730</v>
      </c>
      <c r="B4" s="34">
        <v>25278</v>
      </c>
      <c r="C4" s="35" t="s">
        <v>0</v>
      </c>
    </row>
    <row r="5" spans="1:4" ht="15.75" thickBot="1" x14ac:dyDescent="0.3">
      <c r="A5" s="33">
        <v>841</v>
      </c>
      <c r="B5" s="34">
        <v>876</v>
      </c>
      <c r="C5" s="35" t="s">
        <v>0</v>
      </c>
    </row>
    <row r="6" spans="1:4" ht="15.75" thickBot="1" x14ac:dyDescent="0.3">
      <c r="A6" s="30">
        <v>266647</v>
      </c>
      <c r="B6" s="31">
        <v>10601</v>
      </c>
      <c r="C6" s="32" t="s">
        <v>1</v>
      </c>
    </row>
    <row r="7" spans="1:4" ht="15.75" thickBot="1" x14ac:dyDescent="0.3">
      <c r="A7" s="30">
        <v>23452</v>
      </c>
      <c r="B7" s="31">
        <v>20986</v>
      </c>
      <c r="C7" s="32" t="s">
        <v>1</v>
      </c>
    </row>
    <row r="8" spans="1:4" ht="15.75" thickBot="1" x14ac:dyDescent="0.3">
      <c r="A8" s="30">
        <v>352978</v>
      </c>
      <c r="B8" s="31">
        <v>238603</v>
      </c>
      <c r="C8" s="32" t="s">
        <v>1</v>
      </c>
    </row>
    <row r="9" spans="1:4" ht="15.75" thickBot="1" x14ac:dyDescent="0.3">
      <c r="A9" s="30">
        <v>876</v>
      </c>
      <c r="B9" s="31">
        <v>841</v>
      </c>
      <c r="C9" s="32" t="s">
        <v>1</v>
      </c>
    </row>
    <row r="10" spans="1:4" ht="15.75" thickBot="1" x14ac:dyDescent="0.3">
      <c r="A10" s="36">
        <v>405037</v>
      </c>
      <c r="B10" s="37">
        <v>135531</v>
      </c>
      <c r="C10" s="38"/>
      <c r="D10" s="38" t="s">
        <v>2</v>
      </c>
    </row>
    <row r="11" spans="1:4" ht="15.75" thickBot="1" x14ac:dyDescent="0.3">
      <c r="A11" s="36">
        <v>23452</v>
      </c>
      <c r="B11" s="37">
        <v>20986</v>
      </c>
      <c r="C11" s="38"/>
      <c r="D11" s="38" t="s">
        <v>2</v>
      </c>
    </row>
    <row r="12" spans="1:4" ht="15.75" thickBot="1" x14ac:dyDescent="0.3">
      <c r="A12" s="36">
        <v>271924</v>
      </c>
      <c r="B12" s="37">
        <v>265805</v>
      </c>
      <c r="C12" s="39"/>
      <c r="D12" s="38" t="s">
        <v>2</v>
      </c>
    </row>
    <row r="13" spans="1:4" ht="15.75" thickBot="1" x14ac:dyDescent="0.3">
      <c r="A13" s="36">
        <v>378689</v>
      </c>
      <c r="B13" s="37">
        <v>265919</v>
      </c>
      <c r="C13" s="40">
        <v>298915</v>
      </c>
      <c r="D13" s="38" t="s">
        <v>2</v>
      </c>
    </row>
    <row r="14" spans="1:4" ht="15.75" thickBot="1" x14ac:dyDescent="0.3">
      <c r="A14" s="36">
        <v>391212</v>
      </c>
      <c r="B14" s="37">
        <v>391211</v>
      </c>
      <c r="C14" s="38"/>
      <c r="D14" s="38" t="s">
        <v>2</v>
      </c>
    </row>
    <row r="15" spans="1:4" ht="15.75" thickBot="1" x14ac:dyDescent="0.3">
      <c r="A15" s="36">
        <v>79082</v>
      </c>
      <c r="B15" s="37">
        <v>41498</v>
      </c>
      <c r="C15" s="38"/>
      <c r="D15" s="38" t="s">
        <v>2</v>
      </c>
    </row>
    <row r="16" spans="1:4" ht="15.75" thickBot="1" x14ac:dyDescent="0.3">
      <c r="A16" s="44">
        <v>308174</v>
      </c>
      <c r="B16" s="45">
        <v>12154</v>
      </c>
      <c r="C16" s="46" t="s">
        <v>3</v>
      </c>
    </row>
    <row r="17" spans="1:3" ht="15.75" thickBot="1" x14ac:dyDescent="0.3">
      <c r="A17" s="44">
        <v>23452</v>
      </c>
      <c r="B17" s="45">
        <v>20986</v>
      </c>
      <c r="C17" s="46" t="s">
        <v>3</v>
      </c>
    </row>
    <row r="18" spans="1:3" ht="15.75" thickBot="1" x14ac:dyDescent="0.3">
      <c r="A18" s="44">
        <v>44730</v>
      </c>
      <c r="B18" s="45">
        <v>25278</v>
      </c>
      <c r="C18" s="46" t="s">
        <v>3</v>
      </c>
    </row>
    <row r="19" spans="1:3" ht="15.75" thickBot="1" x14ac:dyDescent="0.3">
      <c r="A19" s="50">
        <v>455816</v>
      </c>
      <c r="B19" s="51">
        <v>417498</v>
      </c>
      <c r="C19" s="52" t="s">
        <v>5</v>
      </c>
    </row>
    <row r="20" spans="1:3" ht="15.75" thickBot="1" x14ac:dyDescent="0.3">
      <c r="A20" s="33">
        <v>294690</v>
      </c>
      <c r="B20" s="34">
        <v>10105</v>
      </c>
      <c r="C20" s="35" t="s">
        <v>6</v>
      </c>
    </row>
    <row r="21" spans="1:3" ht="15.75" thickBot="1" x14ac:dyDescent="0.3">
      <c r="A21" s="33">
        <v>417565</v>
      </c>
      <c r="B21" s="34">
        <v>12690</v>
      </c>
      <c r="C21" s="35" t="s">
        <v>6</v>
      </c>
    </row>
    <row r="22" spans="1:3" ht="15.75" thickBot="1" x14ac:dyDescent="0.3">
      <c r="A22" s="33">
        <v>36419</v>
      </c>
      <c r="B22" s="34">
        <v>155711</v>
      </c>
      <c r="C22" s="35" t="s">
        <v>6</v>
      </c>
    </row>
    <row r="23" spans="1:3" ht="15.75" thickBot="1" x14ac:dyDescent="0.3">
      <c r="A23" s="33">
        <v>283094</v>
      </c>
      <c r="B23" s="34">
        <v>162698</v>
      </c>
      <c r="C23" s="35" t="s">
        <v>6</v>
      </c>
    </row>
    <row r="24" spans="1:3" ht="15.75" thickBot="1" x14ac:dyDescent="0.3">
      <c r="A24" s="33">
        <v>333386</v>
      </c>
      <c r="B24" s="34">
        <v>264736</v>
      </c>
      <c r="C24" s="35" t="s">
        <v>6</v>
      </c>
    </row>
    <row r="25" spans="1:3" ht="15.75" thickBot="1" x14ac:dyDescent="0.3">
      <c r="A25" s="33">
        <v>42950</v>
      </c>
      <c r="B25" s="34">
        <v>294726</v>
      </c>
      <c r="C25" s="35" t="s">
        <v>6</v>
      </c>
    </row>
    <row r="26" spans="1:3" ht="15.75" thickBot="1" x14ac:dyDescent="0.3">
      <c r="A26" s="33">
        <v>397242</v>
      </c>
      <c r="B26" s="34">
        <v>316152</v>
      </c>
      <c r="C26" s="35" t="s">
        <v>6</v>
      </c>
    </row>
    <row r="27" spans="1:3" ht="15.75" thickBot="1" x14ac:dyDescent="0.3">
      <c r="A27" s="53">
        <v>266647</v>
      </c>
      <c r="B27" s="54">
        <v>10601</v>
      </c>
      <c r="C27" s="55" t="s">
        <v>7</v>
      </c>
    </row>
    <row r="28" spans="1:3" ht="15.75" thickBot="1" x14ac:dyDescent="0.3">
      <c r="A28" s="41">
        <v>266647</v>
      </c>
      <c r="B28" s="42">
        <v>10601</v>
      </c>
      <c r="C28" s="43" t="s">
        <v>8</v>
      </c>
    </row>
    <row r="29" spans="1:3" ht="15.75" thickBot="1" x14ac:dyDescent="0.3">
      <c r="A29" s="5">
        <v>539</v>
      </c>
      <c r="B29" s="1">
        <v>11252</v>
      </c>
      <c r="C29" s="6" t="s">
        <v>10</v>
      </c>
    </row>
    <row r="30" spans="1:3" ht="15.75" thickBot="1" x14ac:dyDescent="0.3">
      <c r="A30" s="47">
        <v>434889</v>
      </c>
      <c r="B30" s="48">
        <v>430742</v>
      </c>
      <c r="C30" s="49" t="s">
        <v>11</v>
      </c>
    </row>
    <row r="31" spans="1:3" ht="15.75" thickBot="1" x14ac:dyDescent="0.3">
      <c r="A31" s="47">
        <v>475440</v>
      </c>
      <c r="B31" s="48">
        <v>475438</v>
      </c>
      <c r="C31" s="49" t="s">
        <v>11</v>
      </c>
    </row>
    <row r="32" spans="1:3" ht="15.75" thickBot="1" x14ac:dyDescent="0.3">
      <c r="A32" s="36">
        <v>876</v>
      </c>
      <c r="B32" s="37">
        <v>841</v>
      </c>
      <c r="C32" s="38" t="s">
        <v>14</v>
      </c>
    </row>
    <row r="33" spans="1:3" ht="15.75" thickBot="1" x14ac:dyDescent="0.3">
      <c r="A33" s="44">
        <v>539</v>
      </c>
      <c r="B33" s="45">
        <v>11252</v>
      </c>
      <c r="C33" s="46" t="s">
        <v>16</v>
      </c>
    </row>
    <row r="34" spans="1:3" ht="15.75" thickBot="1" x14ac:dyDescent="0.3">
      <c r="A34" s="5">
        <v>294690</v>
      </c>
      <c r="B34" s="1">
        <v>10105</v>
      </c>
      <c r="C34" s="6" t="s">
        <v>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I21" sqref="I21"/>
    </sheetView>
  </sheetViews>
  <sheetFormatPr defaultRowHeight="15" x14ac:dyDescent="0.25"/>
  <cols>
    <col min="1" max="1" width="18.85546875" customWidth="1"/>
  </cols>
  <sheetData>
    <row r="1" spans="1:8" ht="15.75" thickBot="1" x14ac:dyDescent="0.3">
      <c r="A1" s="12" t="s">
        <v>32</v>
      </c>
      <c r="B1" s="12" t="s">
        <v>32</v>
      </c>
      <c r="C1" t="s">
        <v>36</v>
      </c>
      <c r="D1" t="s">
        <v>43</v>
      </c>
      <c r="E1" s="13" t="s">
        <v>24</v>
      </c>
      <c r="F1" t="s">
        <v>30</v>
      </c>
      <c r="G1" t="s">
        <v>42</v>
      </c>
      <c r="H1" t="s">
        <v>41</v>
      </c>
    </row>
    <row r="2" spans="1:8" ht="15.75" thickBot="1" x14ac:dyDescent="0.3">
      <c r="A2" s="15" t="s">
        <v>0</v>
      </c>
      <c r="B2" s="15" t="s">
        <v>0</v>
      </c>
      <c r="C2" s="25">
        <v>65.269484808454422</v>
      </c>
      <c r="D2" s="25">
        <v>75.629810460960996</v>
      </c>
      <c r="E2" s="23">
        <v>78.01918204849801</v>
      </c>
      <c r="F2" s="25">
        <v>77.501674357582345</v>
      </c>
      <c r="G2" s="25">
        <v>79.485669334427797</v>
      </c>
      <c r="H2" s="25">
        <v>81.098285714285709</v>
      </c>
    </row>
    <row r="3" spans="1:8" ht="24.75" thickBot="1" x14ac:dyDescent="0.3">
      <c r="A3" s="16" t="s">
        <v>1</v>
      </c>
      <c r="B3" s="16" t="s">
        <v>1</v>
      </c>
      <c r="C3" s="25">
        <v>65.269484808454422</v>
      </c>
      <c r="D3" s="25">
        <v>75.629810460960996</v>
      </c>
      <c r="E3" s="23">
        <v>81.098285714285709</v>
      </c>
      <c r="F3" s="25">
        <v>77.501674357582345</v>
      </c>
      <c r="G3" s="25">
        <v>79.485669334427797</v>
      </c>
      <c r="H3" s="25">
        <v>81.098285714285709</v>
      </c>
    </row>
    <row r="4" spans="1:8" ht="24.75" thickBot="1" x14ac:dyDescent="0.3">
      <c r="A4" s="16" t="s">
        <v>2</v>
      </c>
      <c r="B4" s="16" t="s">
        <v>2</v>
      </c>
      <c r="C4" s="25">
        <v>65.269484808454422</v>
      </c>
      <c r="D4" s="25">
        <v>75.629810460960996</v>
      </c>
      <c r="E4" s="23">
        <v>75.179551122194511</v>
      </c>
      <c r="F4" s="25">
        <v>77.501674357582345</v>
      </c>
      <c r="G4" s="25">
        <v>79.485669334427797</v>
      </c>
      <c r="H4" s="25">
        <v>81.098285714285709</v>
      </c>
    </row>
    <row r="5" spans="1:8" ht="15.75" thickBot="1" x14ac:dyDescent="0.3">
      <c r="A5" s="16" t="s">
        <v>3</v>
      </c>
      <c r="B5" s="16" t="s">
        <v>3</v>
      </c>
      <c r="C5" s="25">
        <v>65.269484808454422</v>
      </c>
      <c r="D5" s="25">
        <v>75.629810460960996</v>
      </c>
      <c r="E5" s="23">
        <v>75.779896907216497</v>
      </c>
      <c r="F5" s="25">
        <v>77.501674357582345</v>
      </c>
      <c r="G5" s="25">
        <v>79.485669334427797</v>
      </c>
      <c r="H5" s="25">
        <v>81.098285714285709</v>
      </c>
    </row>
    <row r="6" spans="1:8" ht="15.75" thickBot="1" x14ac:dyDescent="0.3">
      <c r="A6" s="16" t="s">
        <v>4</v>
      </c>
      <c r="B6" s="16" t="s">
        <v>4</v>
      </c>
      <c r="C6" s="25">
        <v>65.269484808454422</v>
      </c>
      <c r="D6" s="25">
        <v>75.629810460960996</v>
      </c>
      <c r="E6" s="23">
        <v>78.495657982631926</v>
      </c>
      <c r="F6" s="25">
        <v>77.501674357582345</v>
      </c>
      <c r="G6" s="25">
        <v>79.485669334427797</v>
      </c>
      <c r="H6" s="25">
        <v>81.098285714285709</v>
      </c>
    </row>
    <row r="7" spans="1:8" ht="24.75" thickBot="1" x14ac:dyDescent="0.3">
      <c r="A7" s="16" t="s">
        <v>5</v>
      </c>
      <c r="B7" s="16" t="s">
        <v>5</v>
      </c>
      <c r="C7" s="25">
        <v>65.269484808454422</v>
      </c>
      <c r="D7" s="25">
        <v>75.629810460960996</v>
      </c>
      <c r="E7" s="23">
        <v>65.269484808454422</v>
      </c>
      <c r="F7" s="25">
        <v>77.501674357582345</v>
      </c>
      <c r="G7" s="25">
        <v>79.485669334427797</v>
      </c>
      <c r="H7" s="25">
        <v>81.098285714285709</v>
      </c>
    </row>
    <row r="8" spans="1:8" ht="15.75" thickBot="1" x14ac:dyDescent="0.3">
      <c r="A8" s="16" t="s">
        <v>6</v>
      </c>
      <c r="B8" s="16" t="s">
        <v>6</v>
      </c>
      <c r="C8" s="25">
        <v>65.269484808454422</v>
      </c>
      <c r="D8" s="25">
        <v>75.629810460960996</v>
      </c>
      <c r="E8" s="23">
        <v>76.046869768999002</v>
      </c>
      <c r="F8" s="25">
        <v>77.501674357582345</v>
      </c>
      <c r="G8" s="25">
        <v>79.485669334427797</v>
      </c>
      <c r="H8" s="25">
        <v>81.098285714285709</v>
      </c>
    </row>
    <row r="9" spans="1:8" ht="15.75" thickBot="1" x14ac:dyDescent="0.3">
      <c r="A9" s="16" t="s">
        <v>7</v>
      </c>
      <c r="B9" s="16" t="s">
        <v>7</v>
      </c>
      <c r="C9" s="25">
        <v>65.269484808454422</v>
      </c>
      <c r="D9" s="25">
        <v>75.629810460960996</v>
      </c>
      <c r="E9" s="23">
        <v>79.518434913468766</v>
      </c>
      <c r="F9" s="25">
        <v>77.501674357582345</v>
      </c>
      <c r="G9" s="25">
        <v>79.485669334427797</v>
      </c>
      <c r="H9" s="25">
        <v>81.098285714285709</v>
      </c>
    </row>
    <row r="10" spans="1:8" ht="15.75" thickBot="1" x14ac:dyDescent="0.3">
      <c r="A10" s="16" t="s">
        <v>8</v>
      </c>
      <c r="B10" s="16" t="s">
        <v>8</v>
      </c>
      <c r="C10" s="25">
        <v>65.269484808454422</v>
      </c>
      <c r="D10" s="25">
        <v>75.629810460960996</v>
      </c>
      <c r="E10" s="23">
        <v>80.430178069353332</v>
      </c>
      <c r="F10" s="25">
        <v>77.501674357582345</v>
      </c>
      <c r="G10" s="25">
        <v>79.485669334427797</v>
      </c>
      <c r="H10" s="25">
        <v>81.098285714285709</v>
      </c>
    </row>
    <row r="11" spans="1:8" ht="15.75" thickBot="1" x14ac:dyDescent="0.3">
      <c r="A11" s="16" t="s">
        <v>9</v>
      </c>
      <c r="B11" s="16" t="s">
        <v>9</v>
      </c>
      <c r="C11" s="25">
        <v>65.269484808454422</v>
      </c>
      <c r="D11" s="25">
        <v>75.629810460960996</v>
      </c>
      <c r="E11" s="23">
        <v>79.474747474747474</v>
      </c>
      <c r="F11" s="25">
        <v>77.501674357582345</v>
      </c>
      <c r="G11" s="25">
        <v>79.485669334427797</v>
      </c>
      <c r="H11" s="25">
        <v>81.098285714285709</v>
      </c>
    </row>
    <row r="12" spans="1:8" ht="15.75" thickBot="1" x14ac:dyDescent="0.3">
      <c r="A12" s="16" t="s">
        <v>10</v>
      </c>
      <c r="B12" s="16" t="s">
        <v>10</v>
      </c>
      <c r="C12" s="25">
        <v>65.269484808454422</v>
      </c>
      <c r="D12" s="25">
        <v>75.629810460960996</v>
      </c>
      <c r="E12" s="23">
        <v>70.237956204379557</v>
      </c>
      <c r="F12" s="25">
        <v>77.501674357582345</v>
      </c>
      <c r="G12" s="25">
        <v>79.485669334427797</v>
      </c>
      <c r="H12" s="25">
        <v>81.098285714285709</v>
      </c>
    </row>
    <row r="13" spans="1:8" ht="15.75" thickBot="1" x14ac:dyDescent="0.3">
      <c r="A13" s="16" t="s">
        <v>11</v>
      </c>
      <c r="B13" s="16" t="s">
        <v>11</v>
      </c>
      <c r="C13" s="25">
        <v>65.269484808454422</v>
      </c>
      <c r="D13" s="25">
        <v>75.629810460960996</v>
      </c>
      <c r="E13" s="23">
        <v>80.380782918149464</v>
      </c>
      <c r="F13" s="25">
        <v>77.501674357582345</v>
      </c>
      <c r="G13" s="25">
        <v>79.485669334427797</v>
      </c>
      <c r="H13" s="25">
        <v>81.098285714285709</v>
      </c>
    </row>
    <row r="14" spans="1:8" ht="15.75" thickBot="1" x14ac:dyDescent="0.3">
      <c r="A14" s="16" t="s">
        <v>12</v>
      </c>
      <c r="B14" s="16" t="s">
        <v>12</v>
      </c>
      <c r="C14" s="25">
        <v>65.269484808454422</v>
      </c>
      <c r="D14" s="25">
        <v>75.629810460960996</v>
      </c>
      <c r="E14" s="24">
        <v>78.352941176470594</v>
      </c>
      <c r="F14" s="25">
        <v>77.501674357582345</v>
      </c>
      <c r="G14" s="25">
        <v>79.485669334427797</v>
      </c>
      <c r="H14" s="25">
        <v>81.098285714285709</v>
      </c>
    </row>
    <row r="15" spans="1:8" ht="24.75" thickBot="1" x14ac:dyDescent="0.3">
      <c r="A15" s="16" t="s">
        <v>13</v>
      </c>
      <c r="B15" s="16" t="s">
        <v>13</v>
      </c>
      <c r="C15" s="25">
        <v>65.269484808454422</v>
      </c>
      <c r="D15" s="25">
        <v>75.629810460960996</v>
      </c>
      <c r="E15" s="23">
        <v>79.159711488923236</v>
      </c>
      <c r="F15" s="25">
        <v>77.501674357582345</v>
      </c>
      <c r="G15" s="25">
        <v>79.485669334427797</v>
      </c>
      <c r="H15" s="25">
        <v>81.098285714285709</v>
      </c>
    </row>
    <row r="16" spans="1:8" ht="24.75" thickBot="1" x14ac:dyDescent="0.3">
      <c r="A16" s="16" t="s">
        <v>34</v>
      </c>
      <c r="B16" s="16" t="s">
        <v>34</v>
      </c>
      <c r="C16" s="25">
        <v>65.269484808454422</v>
      </c>
      <c r="D16" s="25">
        <v>75.629810460960996</v>
      </c>
      <c r="E16" s="23">
        <v>76.984166666666667</v>
      </c>
      <c r="F16" s="25">
        <v>77.501674357582345</v>
      </c>
      <c r="G16" s="25">
        <v>79.485669334427797</v>
      </c>
      <c r="H16" s="25">
        <v>81.098285714285709</v>
      </c>
    </row>
    <row r="17" spans="1:8" ht="15.75" thickBot="1" x14ac:dyDescent="0.3">
      <c r="A17" s="16" t="s">
        <v>16</v>
      </c>
      <c r="B17" s="16" t="s">
        <v>16</v>
      </c>
      <c r="C17" s="25">
        <v>65.269484808454422</v>
      </c>
      <c r="D17" s="25">
        <v>75.629810460960996</v>
      </c>
      <c r="E17" s="23">
        <v>75.970716930326489</v>
      </c>
      <c r="F17" s="25">
        <v>77.501674357582345</v>
      </c>
      <c r="G17" s="25">
        <v>79.485669334427797</v>
      </c>
      <c r="H17" s="25">
        <v>81.098285714285709</v>
      </c>
    </row>
    <row r="18" spans="1:8" ht="15.75" thickBot="1" x14ac:dyDescent="0.3">
      <c r="A18" s="16" t="s">
        <v>33</v>
      </c>
      <c r="B18" s="16" t="s">
        <v>33</v>
      </c>
      <c r="C18" s="25">
        <v>65.269484808454422</v>
      </c>
      <c r="D18" s="25">
        <v>75.629810460960996</v>
      </c>
      <c r="E18" s="23">
        <v>70.477707006369428</v>
      </c>
      <c r="F18" s="25">
        <v>77.501674357582345</v>
      </c>
      <c r="G18" s="25">
        <v>79.485669334427797</v>
      </c>
      <c r="H18" s="25">
        <v>81.098285714285709</v>
      </c>
    </row>
    <row r="19" spans="1:8" ht="15.75" thickBot="1" x14ac:dyDescent="0.3">
      <c r="A19" s="17" t="s">
        <v>17</v>
      </c>
      <c r="B19" s="17" t="s">
        <v>17</v>
      </c>
      <c r="C19" s="25">
        <v>65.269484808454422</v>
      </c>
      <c r="D19" s="25">
        <v>75.629810460960996</v>
      </c>
      <c r="E19" s="23">
        <v>76.82494969818913</v>
      </c>
      <c r="F19" s="25">
        <v>77.501674357582345</v>
      </c>
      <c r="G19" s="25">
        <v>79.485669334427797</v>
      </c>
      <c r="H19" s="25">
        <v>81.098285714285709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Plan5 (2)</vt:lpstr>
      <vt:lpstr>Relação por gênero</vt:lpstr>
      <vt:lpstr>Único gênero</vt:lpstr>
      <vt:lpstr>lista de unicos</vt:lpstr>
      <vt:lpstr>lista unicos 2</vt:lpstr>
      <vt:lpstr>Total por Gênero</vt:lpstr>
      <vt:lpstr>Plan2</vt:lpstr>
      <vt:lpstr>duplicados</vt:lpstr>
      <vt:lpstr>Plan7</vt:lpstr>
      <vt:lpstr>Plan8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Nando</dc:creator>
  <cp:lastModifiedBy>Nando</cp:lastModifiedBy>
  <dcterms:created xsi:type="dcterms:W3CDTF">2018-06-03T18:50:36Z</dcterms:created>
  <dcterms:modified xsi:type="dcterms:W3CDTF">2019-02-09T23:15:15Z</dcterms:modified>
</cp:coreProperties>
</file>